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50" activeTab="0"/>
  </bookViews>
  <sheets>
    <sheet name="内訳書" sheetId="1" r:id="rId1"/>
  </sheets>
  <definedNames>
    <definedName name="_xlnm.Print_Area" localSheetId="0">'内訳書'!$A$1:$P$81</definedName>
    <definedName name="Print_Area_MI">#REF!</definedName>
    <definedName name="_xlnm.Print_Titles" localSheetId="0">'内訳書'!$4:$5</definedName>
  </definedNames>
  <calcPr fullCalcOnLoad="1"/>
</workbook>
</file>

<file path=xl/sharedStrings.xml><?xml version="1.0" encoding="utf-8"?>
<sst xmlns="http://schemas.openxmlformats.org/spreadsheetml/2006/main" count="428" uniqueCount="259">
  <si>
    <t>伸縮型ファイル</t>
  </si>
  <si>
    <t>両開きパイプファイルＡ</t>
  </si>
  <si>
    <t>両開きパイプファイルＢ</t>
  </si>
  <si>
    <t>両開きパイプファイルＣ</t>
  </si>
  <si>
    <t>綴り紐</t>
  </si>
  <si>
    <t>蛍光ペンＡ</t>
  </si>
  <si>
    <t>蛍光ペンＢ</t>
  </si>
  <si>
    <t>油性ボールペンＡ</t>
  </si>
  <si>
    <t>油性ボールペンＢ</t>
  </si>
  <si>
    <t>赤鉛筆</t>
  </si>
  <si>
    <t>青鉛筆</t>
  </si>
  <si>
    <t>修正テープ</t>
  </si>
  <si>
    <t>ステープラー針</t>
  </si>
  <si>
    <t>輪ゴム</t>
  </si>
  <si>
    <t>ゴミ袋</t>
  </si>
  <si>
    <t>規格</t>
  </si>
  <si>
    <t>メーカー名</t>
  </si>
  <si>
    <t>型番</t>
  </si>
  <si>
    <t>単位</t>
  </si>
  <si>
    <t>冊</t>
  </si>
  <si>
    <t>箱</t>
  </si>
  <si>
    <t>個</t>
  </si>
  <si>
    <t>本</t>
  </si>
  <si>
    <t>乾電池Ａ</t>
  </si>
  <si>
    <t>金額（Ａ×Ｂ）</t>
  </si>
  <si>
    <t>環境配慮マークの認定</t>
  </si>
  <si>
    <t>エコ　　マーク</t>
  </si>
  <si>
    <t>希望商品</t>
  </si>
  <si>
    <t>グリーン購入法適合マーク</t>
  </si>
  <si>
    <t>付箋紙Ａ　（ふせんハーフ）</t>
  </si>
  <si>
    <t>付箋紙Ｂ　（ふせん）</t>
  </si>
  <si>
    <t>付箋紙Ｃ　（ノート）</t>
  </si>
  <si>
    <t>ダブルクリップＡ　　（豆）</t>
  </si>
  <si>
    <t>ゼムクリップＢ　　（大）</t>
  </si>
  <si>
    <t>冊</t>
  </si>
  <si>
    <t>油性マーカーA</t>
  </si>
  <si>
    <t>油性マーカーB</t>
  </si>
  <si>
    <t>トンボ鉛筆</t>
  </si>
  <si>
    <t>透明ポケットエコノミータイプ</t>
  </si>
  <si>
    <t>こより（紙製つづりひも）</t>
  </si>
  <si>
    <t>テプラPROテープカートリッジエコパック</t>
  </si>
  <si>
    <t>キングジム</t>
  </si>
  <si>
    <t>パック</t>
  </si>
  <si>
    <t>ダース</t>
  </si>
  <si>
    <t>赤青鉛筆</t>
  </si>
  <si>
    <t>本</t>
  </si>
  <si>
    <t>消しゴム　（小）　</t>
  </si>
  <si>
    <t>1単位の数量</t>
  </si>
  <si>
    <t>総量</t>
  </si>
  <si>
    <t>フラットファイル　Ｊ</t>
  </si>
  <si>
    <t>セット</t>
  </si>
  <si>
    <t>クリアフォルダー</t>
  </si>
  <si>
    <t>パック</t>
  </si>
  <si>
    <t>パック</t>
  </si>
  <si>
    <t>枚</t>
  </si>
  <si>
    <t>ファイルボックス</t>
  </si>
  <si>
    <t>シャープペンシル</t>
  </si>
  <si>
    <t>パック</t>
  </si>
  <si>
    <t>個</t>
  </si>
  <si>
    <t>ダース</t>
  </si>
  <si>
    <t>スティックのり</t>
  </si>
  <si>
    <t>セロテープ</t>
  </si>
  <si>
    <t xml:space="preserve">タックインデックスＡ </t>
  </si>
  <si>
    <t>タックインデックスＢ</t>
  </si>
  <si>
    <t>シート</t>
  </si>
  <si>
    <t>タックインデックスＣ</t>
  </si>
  <si>
    <t>タックインデックスD</t>
  </si>
  <si>
    <t>タックインデックスE</t>
  </si>
  <si>
    <t>タックインデックスF</t>
  </si>
  <si>
    <t>パンチラベル</t>
  </si>
  <si>
    <t>テプラPROテープカートリッジエコパック</t>
  </si>
  <si>
    <t>テプラTRテープカートリッジ</t>
  </si>
  <si>
    <t xml:space="preserve">     　　　合　　　　　計</t>
  </si>
  <si>
    <t>品目</t>
  </si>
  <si>
    <t>特　定　調　達　品　目</t>
  </si>
  <si>
    <t>特定調達品目以外の品目</t>
  </si>
  <si>
    <t>布粘着テープ</t>
  </si>
  <si>
    <t>巻</t>
  </si>
  <si>
    <t>ゼブラ</t>
  </si>
  <si>
    <t>(参考）　総量</t>
  </si>
  <si>
    <t>乾電池B</t>
  </si>
  <si>
    <t>ダブルクリップB　　（小）</t>
  </si>
  <si>
    <t>ゼムクリップA　　（小）</t>
  </si>
  <si>
    <t>５０ｍｍ×２５ｍ</t>
  </si>
  <si>
    <t>フラットファイル（間伐材使用）Ａ４タテ　ピンク</t>
  </si>
  <si>
    <t>フラットファイル（間伐材使用）Ａ４タテ　青</t>
  </si>
  <si>
    <t>フラットファイル（間伐材使用）Ａ４タテ　黄</t>
  </si>
  <si>
    <t>フラットファイル（間伐材使用）Ａ４タテ　緑</t>
  </si>
  <si>
    <t>ガバットファイル（間伐材使用）Ａ４タテ　１～１００ミリとじ　２穴　グレー</t>
  </si>
  <si>
    <t>３５０ｍｍ以上</t>
  </si>
  <si>
    <t>A4　縦 30穴　　（100枚入り）</t>
  </si>
  <si>
    <t>ペーパーパッチ　標準サイズ　白　４０片×７枚</t>
  </si>
  <si>
    <t>７５×１２．５ｍｍ　（１００枚×２０パッド）</t>
  </si>
  <si>
    <t>７５×２５ｍｍ　（１００枚×２０パッド）</t>
  </si>
  <si>
    <t>７５×７５ｍｍ　（１００枚×１０パッド）</t>
  </si>
  <si>
    <t>針足５ｍｍ　１０００本／箱 　(20個入)</t>
  </si>
  <si>
    <t>内径 44.5×折経 70×切幅 1.1×厚み 1.1ｍｍ</t>
  </si>
  <si>
    <t>内径 101.5×折経 160×切幅 6×厚み 1.1ｍｍ　</t>
  </si>
  <si>
    <t>１８ｍｍ×３５ｍ　（１０巻入）</t>
  </si>
  <si>
    <t xml:space="preserve">  ９mm幅　（５個入）　白/黒文字</t>
  </si>
  <si>
    <t xml:space="preserve"> １２mm幅　（５個入）　白/黒文字</t>
  </si>
  <si>
    <t xml:space="preserve"> １２mm幅　（５個入）　赤/黒文字</t>
  </si>
  <si>
    <t xml:space="preserve"> １２mm幅　（５個入）　黄/黒文字</t>
  </si>
  <si>
    <t xml:space="preserve"> １２mm幅　（５個入）　青/黒文字</t>
  </si>
  <si>
    <t xml:space="preserve"> １８mm幅　（５個入）　白/黒文字</t>
  </si>
  <si>
    <t xml:space="preserve"> TRシリーズ １２mm　白/黒文字</t>
  </si>
  <si>
    <t>ぺんてる</t>
  </si>
  <si>
    <t>ゼブラ</t>
  </si>
  <si>
    <t>ニチバン</t>
  </si>
  <si>
    <t>トンボ鉛筆</t>
  </si>
  <si>
    <t>コクヨ</t>
  </si>
  <si>
    <t>プラス</t>
  </si>
  <si>
    <r>
      <t>K</t>
    </r>
    <r>
      <rPr>
        <sz val="10"/>
        <rFont val="ＭＳ Ｐゴシック"/>
        <family val="3"/>
      </rPr>
      <t>ING JIM</t>
    </r>
  </si>
  <si>
    <t>３Ｍ</t>
  </si>
  <si>
    <t>コクヨ</t>
  </si>
  <si>
    <t>パナソニック</t>
  </si>
  <si>
    <t>MAX</t>
  </si>
  <si>
    <t>共和</t>
  </si>
  <si>
    <t>WKT11-Y</t>
  </si>
  <si>
    <t>YYTS5-BK</t>
  </si>
  <si>
    <t>YYTS5-R</t>
  </si>
  <si>
    <t>LA-KEAHB</t>
  </si>
  <si>
    <t>CV-REAV</t>
  </si>
  <si>
    <t>CB-RS15</t>
  </si>
  <si>
    <t>CV-REAVP</t>
  </si>
  <si>
    <t>CT-YX5</t>
  </si>
  <si>
    <t>150-50</t>
  </si>
  <si>
    <t>PT-NCR</t>
  </si>
  <si>
    <t>ﾌ-VK10P</t>
  </si>
  <si>
    <t>ﾌ-VK10B</t>
  </si>
  <si>
    <t>ﾌ-VK10Y</t>
  </si>
  <si>
    <t>ﾌ-VK10G</t>
  </si>
  <si>
    <t>ﾌ-V10V</t>
  </si>
  <si>
    <t>ﾌ-VK90NM</t>
  </si>
  <si>
    <t>ﾌ-95M</t>
  </si>
  <si>
    <t>ﾌ-RTK680NB</t>
  </si>
  <si>
    <t>ﾌ-RTK650NB</t>
  </si>
  <si>
    <t>ﾌ-RTK630NB</t>
  </si>
  <si>
    <t>A4-LFT-P</t>
  </si>
  <si>
    <t>A4-LFT-B</t>
  </si>
  <si>
    <t>A4-LFT-M</t>
  </si>
  <si>
    <t>A4-LFT-G</t>
  </si>
  <si>
    <t>ﾂ-E100</t>
  </si>
  <si>
    <t>B180J</t>
  </si>
  <si>
    <t>ﾌ-TC750N-0</t>
  </si>
  <si>
    <t>103EPP-100</t>
  </si>
  <si>
    <t>ﾀ-E5N</t>
  </si>
  <si>
    <t>ﾀ-E20NB</t>
  </si>
  <si>
    <t>ﾀ-E20NR</t>
  </si>
  <si>
    <t>ﾀ-E21NB</t>
  </si>
  <si>
    <t>ﾀ-E21NR</t>
  </si>
  <si>
    <t>ﾀ-E22NB</t>
  </si>
  <si>
    <t>ﾀ-E22NR</t>
  </si>
  <si>
    <t>５６０１－Ｋ</t>
  </si>
  <si>
    <t>５００１－Ｋ</t>
  </si>
  <si>
    <t>６５４１－Ｋ</t>
  </si>
  <si>
    <t>LR6XJN/40S</t>
  </si>
  <si>
    <t>ｸﾘ-J36D</t>
  </si>
  <si>
    <t>ｸﾘ-J35D</t>
  </si>
  <si>
    <t>ｸﾘ-3-10</t>
  </si>
  <si>
    <t>ｸﾘ-1-1</t>
  </si>
  <si>
    <t>SS9K-5P</t>
  </si>
  <si>
    <t>SS12K-5P</t>
  </si>
  <si>
    <t>SC12R-5P</t>
  </si>
  <si>
    <t>SC12Y-5P</t>
  </si>
  <si>
    <t>SC12B-5P</t>
  </si>
  <si>
    <t>SS18K-5P</t>
  </si>
  <si>
    <t>TC12S</t>
  </si>
  <si>
    <t>冊</t>
  </si>
  <si>
    <t>パッド</t>
  </si>
  <si>
    <t>巻</t>
  </si>
  <si>
    <t>0.5mm　ノック式　黒</t>
  </si>
  <si>
    <t>0.5mm　ノック式　赤</t>
  </si>
  <si>
    <t>フラットファイル（樹脂製とじ具）Ａ４タテ　紫</t>
  </si>
  <si>
    <t>２０ｇ</t>
  </si>
  <si>
    <t>PE-01A</t>
  </si>
  <si>
    <t>幅17×全長43×厚さ11mm</t>
  </si>
  <si>
    <r>
      <t>５mm×１２</t>
    </r>
    <r>
      <rPr>
        <sz val="10"/>
        <rFont val="MS PGothic"/>
        <family val="3"/>
      </rPr>
      <t>m　</t>
    </r>
  </si>
  <si>
    <t>チューブファイル（間伐材使用）Ａ４タテ　背幅８０ｍｍとじ　青</t>
  </si>
  <si>
    <t>チューブファイル（間伐材使用）Ａ４タテ　背幅５０ｍｍとじ　青</t>
  </si>
  <si>
    <t>チューブファイル（間伐材使用）Ａ４タテ　背幅３０ｍｍとじ　青</t>
  </si>
  <si>
    <t>Ａ４ヨコ　ピンク</t>
  </si>
  <si>
    <t>Ａ４ヨコ　ブルー</t>
  </si>
  <si>
    <t>Ａ４ヨコ　グレー</t>
  </si>
  <si>
    <t>Ａ４ヨコ　緑</t>
  </si>
  <si>
    <t>長さ４５０ミリ　１００本入　セル先</t>
  </si>
  <si>
    <t>透明　Ａ４　（50枚入り）</t>
  </si>
  <si>
    <t>再生紙・リサイクル　小　青　１６片×１１枚</t>
  </si>
  <si>
    <t>再生紙・リサイクル　小　赤　１６片×１１枚</t>
  </si>
  <si>
    <t>再生紙・リサイクル　中　青　１２片×１０枚</t>
  </si>
  <si>
    <t>再生紙　中　赤　１２片×１０枚</t>
  </si>
  <si>
    <t>再生紙　大　青　９片×１０枚</t>
  </si>
  <si>
    <t>再生紙・リサイクル　大　赤　９片×１０枚</t>
  </si>
  <si>
    <r>
      <t>アルカリ乾電池　単３</t>
    </r>
    <r>
      <rPr>
        <sz val="10"/>
        <rFont val="MS PGothic"/>
        <family val="3"/>
      </rPr>
      <t>（４０本入)</t>
    </r>
  </si>
  <si>
    <r>
      <t>アルカリ乾電池　単４</t>
    </r>
    <r>
      <rPr>
        <sz val="10"/>
        <rFont val="MS PGothic"/>
        <family val="3"/>
      </rPr>
      <t>（４０本入)</t>
    </r>
  </si>
  <si>
    <t>水性顔料　ピンク</t>
  </si>
  <si>
    <t>水性顔料　黄色</t>
  </si>
  <si>
    <t>WKT11-P</t>
  </si>
  <si>
    <t>MN5-BK</t>
  </si>
  <si>
    <t>黒　口幅１５ｍｍ　１０個入</t>
  </si>
  <si>
    <t>黒　口幅１９ｍｍ　１０個入</t>
  </si>
  <si>
    <t>小（２３ｍｍ）　約１０００本入</t>
  </si>
  <si>
    <t>大（２８ｍｍ）　約１００本入</t>
  </si>
  <si>
    <t>タプリクリップシャープ</t>
  </si>
  <si>
    <t>ガバットファイル（紙製）　Ａ４ヨコ　１～１００ミリとじ　グレー</t>
  </si>
  <si>
    <t>鉛筆　HB　（１２本入）</t>
  </si>
  <si>
    <t>朱色　（１２本入）</t>
  </si>
  <si>
    <t>赤青鉛筆(朱・藍）　（１２本入）</t>
  </si>
  <si>
    <t>藍色　（６本入）</t>
  </si>
  <si>
    <t>RWK8-P</t>
  </si>
  <si>
    <t>RWK8-Y</t>
  </si>
  <si>
    <t>RYYTS5-BK</t>
  </si>
  <si>
    <t xml:space="preserve">修正テープモノYXシリーズ </t>
  </si>
  <si>
    <t>CT-YR5</t>
  </si>
  <si>
    <t>スティックのりつめ替えNCR</t>
  </si>
  <si>
    <t>トンボ鉛筆</t>
  </si>
  <si>
    <t>PR-NCR</t>
  </si>
  <si>
    <t>マッキーケア極細つめ替えタイプ用インクカートリッジ（2本入り）</t>
  </si>
  <si>
    <t>蛍光オプテックス1・2用カートリッジ（3本入り）</t>
  </si>
  <si>
    <t>アイン替芯シュタイン0．5</t>
  </si>
  <si>
    <t>GH-011　#18</t>
  </si>
  <si>
    <t>GN-410 #420</t>
  </si>
  <si>
    <t>CT405AP-18</t>
  </si>
  <si>
    <t>MS91187　　10-1M</t>
  </si>
  <si>
    <t>C275-HB</t>
  </si>
  <si>
    <t>C275-B</t>
  </si>
  <si>
    <t>シャープペンシル替芯HB</t>
  </si>
  <si>
    <t>シャープペンシル替芯B</t>
  </si>
  <si>
    <t>油性ボールペン替芯A</t>
  </si>
  <si>
    <t>油性ボールペン替芯B</t>
  </si>
  <si>
    <t>蛍光ペンインクカートリッジA</t>
  </si>
  <si>
    <t>蛍光ペンインクカートリッジB</t>
  </si>
  <si>
    <t>油性マーカーインクカートリッジ　黒</t>
  </si>
  <si>
    <t>油性マーカーインクカートリッジ　赤</t>
  </si>
  <si>
    <t>鉛筆HB</t>
  </si>
  <si>
    <t>修正テープカートリッジ</t>
  </si>
  <si>
    <t>スティックのり詰め替え用</t>
  </si>
  <si>
    <t>LR03XJN/40S</t>
  </si>
  <si>
    <t>購入予定数量（Ａ）</t>
  </si>
  <si>
    <t>単価（Ｂ）</t>
  </si>
  <si>
    <t>マッキ－ケア極細セット＜つめ替えタイプ＞黒</t>
  </si>
  <si>
    <t>マッキ－ケア極細セット＜つめ替えタイプ＞赤</t>
  </si>
  <si>
    <t>RYYTS5-R</t>
  </si>
  <si>
    <t>・太枠内を記入すること。</t>
  </si>
  <si>
    <t>９０リットル　（２０枚入）</t>
  </si>
  <si>
    <t>セキスイ</t>
  </si>
  <si>
    <t>STRN90</t>
  </si>
  <si>
    <t>三菱鉛筆</t>
  </si>
  <si>
    <t>SXR5.24</t>
  </si>
  <si>
    <t>SXR5.15</t>
  </si>
  <si>
    <t>SXN15005.24</t>
  </si>
  <si>
    <t>SXN15005.15</t>
  </si>
  <si>
    <t>油性BP リフィル SKR5.24 黒</t>
  </si>
  <si>
    <t>油性BP リフィル SKR5.15 赤</t>
  </si>
  <si>
    <t>再生PP100%使用　（１０枚入）</t>
  </si>
  <si>
    <t>サンキョウプラテック</t>
  </si>
  <si>
    <t>UN-94</t>
  </si>
  <si>
    <t>内訳書（兼契約単価表）</t>
  </si>
  <si>
    <t>・「環境配慮マークの認定」には、希望商品と違う商品に変更する場合に、各品目がグリーン購入法の適合またはエコマークの認定がなされているか確認し、適合または認定されている場合「○」を記入すること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</si>
</sst>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00&quot;円&quot;"/>
    <numFmt numFmtId="181" formatCode="#,##0;&quot;△&quot;\ #,##0"/>
    <numFmt numFmtId="182" formatCode="\(#,##0\);\(\-#,##0\)"/>
    <numFmt numFmtId="183" formatCode="0.0"/>
    <numFmt numFmtId="184" formatCode="0.0%"/>
    <numFmt numFmtId="185" formatCode="0.000000000"/>
    <numFmt numFmtId="186" formatCode="#,##0.0;[Red]\-#,##0.0"/>
    <numFmt numFmtId="187" formatCode="#,##0.0_ ;[Red]\-#,##0.0\ "/>
    <numFmt numFmtId="188" formatCode="#,##0;&quot;△ &quot;#,##0"/>
    <numFmt numFmtId="189" formatCode="0_);[Red]\(0\)"/>
    <numFmt numFmtId="190" formatCode="0.0_);[Red]\(0.0\)"/>
    <numFmt numFmtId="191" formatCode="0.0000000000000_);[Red]\(0.0000000000000\)"/>
    <numFmt numFmtId="192" formatCode="#,##0_ ;[Red]\-#,##0\ "/>
    <numFmt numFmtId="193" formatCode="#,##0_ "/>
    <numFmt numFmtId="194" formatCode="0.0_ "/>
    <numFmt numFmtId="195" formatCode="#,##0;&quot;△&quot;#,###;\-"/>
    <numFmt numFmtId="196" formatCode="0;&quot;△ &quot;0"/>
    <numFmt numFmtId="197" formatCode="0_);\(0\)"/>
    <numFmt numFmtId="198" formatCode="0.00_);[Red]\(0.00\)"/>
    <numFmt numFmtId="199" formatCode="0.00000000000000_);[Red]\(0.00000000000000\)"/>
    <numFmt numFmtId="200" formatCode="#,##0_);\(#,##0\)"/>
    <numFmt numFmtId="201" formatCode="0.0_);\(0.0\)"/>
    <numFmt numFmtId="202" formatCode="0.000_);[Red]\(0.000\)"/>
    <numFmt numFmtId="203" formatCode="mmm\-yyyy"/>
  </numFmts>
  <fonts count="26">
    <font>
      <sz val="11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6"/>
      <name val="明朝"/>
      <family val="3"/>
    </font>
    <font>
      <sz val="10"/>
      <name val="ＭＳ Ｐゴシック"/>
      <family val="3"/>
    </font>
    <font>
      <sz val="10"/>
      <name val="MS PGothic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>
        <color rgb="FF000000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ck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3" fontId="0" fillId="0" borderId="10" xfId="0" applyNumberFormat="1" applyFont="1" applyFill="1" applyBorder="1" applyAlignment="1" applyProtection="1">
      <alignment vertical="center" shrinkToFit="1"/>
      <protection locked="0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vertical="center" shrinkToFit="1"/>
      <protection locked="0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horizontal="left" vertical="center" shrinkToFit="1"/>
      <protection locked="0"/>
    </xf>
    <xf numFmtId="0" fontId="0" fillId="0" borderId="15" xfId="0" applyFont="1" applyFill="1" applyBorder="1" applyAlignment="1" applyProtection="1">
      <alignment vertical="center" shrinkToFit="1"/>
      <protection locked="0"/>
    </xf>
    <xf numFmtId="0" fontId="0" fillId="0" borderId="12" xfId="0" applyFill="1" applyBorder="1" applyAlignment="1" applyProtection="1">
      <alignment vertical="center" shrinkToFit="1"/>
      <protection locked="0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 applyProtection="1">
      <alignment horizontal="right" vertical="center" shrinkToFit="1"/>
      <protection locked="0"/>
    </xf>
    <xf numFmtId="0" fontId="0" fillId="24" borderId="12" xfId="0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 horizontal="right" vertical="center"/>
    </xf>
    <xf numFmtId="0" fontId="0" fillId="24" borderId="11" xfId="0" applyFont="1" applyFill="1" applyBorder="1" applyAlignment="1">
      <alignment horizontal="right" vertical="center"/>
    </xf>
    <xf numFmtId="0" fontId="0" fillId="24" borderId="12" xfId="0" applyFont="1" applyFill="1" applyBorder="1" applyAlignment="1">
      <alignment horizontal="center" vertical="center" shrinkToFit="1"/>
    </xf>
    <xf numFmtId="0" fontId="25" fillId="24" borderId="10" xfId="0" applyFont="1" applyFill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0" fontId="0" fillId="24" borderId="10" xfId="0" applyFill="1" applyBorder="1" applyAlignment="1" applyProtection="1">
      <alignment vertical="center" shrinkToFit="1"/>
      <protection locked="0"/>
    </xf>
    <xf numFmtId="0" fontId="25" fillId="24" borderId="16" xfId="0" applyFont="1" applyFill="1" applyBorder="1" applyAlignment="1">
      <alignment vertical="center" shrinkToFit="1"/>
    </xf>
    <xf numFmtId="0" fontId="0" fillId="24" borderId="10" xfId="0" applyFont="1" applyFill="1" applyBorder="1" applyAlignment="1" applyProtection="1">
      <alignment vertical="center" shrinkToFit="1"/>
      <protection locked="0"/>
    </xf>
    <xf numFmtId="0" fontId="0" fillId="24" borderId="10" xfId="0" applyFill="1" applyBorder="1" applyAlignment="1">
      <alignment vertical="center"/>
    </xf>
    <xf numFmtId="0" fontId="25" fillId="25" borderId="17" xfId="0" applyFont="1" applyFill="1" applyBorder="1" applyAlignment="1">
      <alignment vertical="center"/>
    </xf>
    <xf numFmtId="0" fontId="25" fillId="24" borderId="16" xfId="0" applyFont="1" applyFill="1" applyBorder="1" applyAlignment="1">
      <alignment vertical="center"/>
    </xf>
    <xf numFmtId="0" fontId="25" fillId="25" borderId="10" xfId="0" applyFont="1" applyFill="1" applyBorder="1" applyAlignment="1">
      <alignment vertical="center"/>
    </xf>
    <xf numFmtId="0" fontId="25" fillId="25" borderId="18" xfId="0" applyFont="1" applyFill="1" applyBorder="1" applyAlignment="1">
      <alignment vertical="center"/>
    </xf>
    <xf numFmtId="0" fontId="0" fillId="24" borderId="10" xfId="0" applyFont="1" applyFill="1" applyBorder="1" applyAlignment="1" applyProtection="1">
      <alignment horizontal="left" vertical="center" shrinkToFit="1"/>
      <protection locked="0"/>
    </xf>
    <xf numFmtId="0" fontId="0" fillId="24" borderId="10" xfId="0" applyFill="1" applyBorder="1" applyAlignment="1">
      <alignment horizontal="left" vertical="center"/>
    </xf>
    <xf numFmtId="0" fontId="25" fillId="24" borderId="19" xfId="0" applyFont="1" applyFill="1" applyBorder="1" applyAlignment="1">
      <alignment vertical="center" shrinkToFit="1"/>
    </xf>
    <xf numFmtId="0" fontId="25" fillId="25" borderId="20" xfId="0" applyFont="1" applyFill="1" applyBorder="1" applyAlignment="1">
      <alignment vertical="center"/>
    </xf>
    <xf numFmtId="0" fontId="0" fillId="24" borderId="17" xfId="0" applyFont="1" applyFill="1" applyBorder="1" applyAlignment="1" applyProtection="1">
      <alignment vertical="center" shrinkToFit="1"/>
      <protection locked="0"/>
    </xf>
    <xf numFmtId="0" fontId="25" fillId="24" borderId="10" xfId="0" applyFont="1" applyFill="1" applyBorder="1" applyAlignment="1" applyProtection="1">
      <alignment vertical="center" shrinkToFit="1"/>
      <protection locked="0"/>
    </xf>
    <xf numFmtId="0" fontId="0" fillId="24" borderId="10" xfId="0" applyFill="1" applyBorder="1" applyAlignment="1">
      <alignment vertical="center"/>
    </xf>
    <xf numFmtId="0" fontId="0" fillId="24" borderId="18" xfId="0" applyFont="1" applyFill="1" applyBorder="1" applyAlignment="1" applyProtection="1">
      <alignment horizontal="left" vertical="center" shrinkToFit="1"/>
      <protection locked="0"/>
    </xf>
    <xf numFmtId="0" fontId="22" fillId="24" borderId="10" xfId="0" applyFont="1" applyFill="1" applyBorder="1" applyAlignment="1">
      <alignment vertical="center"/>
    </xf>
    <xf numFmtId="0" fontId="0" fillId="24" borderId="21" xfId="0" applyFont="1" applyFill="1" applyBorder="1" applyAlignment="1" applyProtection="1">
      <alignment vertical="center" shrinkToFit="1"/>
      <protection locked="0"/>
    </xf>
    <xf numFmtId="0" fontId="0" fillId="24" borderId="10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0" xfId="0" applyFont="1" applyFill="1" applyBorder="1" applyAlignment="1" applyProtection="1">
      <alignment horizontal="center" vertical="center" shrinkToFit="1"/>
      <protection locked="0"/>
    </xf>
    <xf numFmtId="0" fontId="0" fillId="24" borderId="11" xfId="0" applyFont="1" applyFill="1" applyBorder="1" applyAlignment="1" applyProtection="1">
      <alignment horizontal="right" shrinkToFit="1"/>
      <protection locked="0"/>
    </xf>
    <xf numFmtId="0" fontId="0" fillId="24" borderId="12" xfId="0" applyFont="1" applyFill="1" applyBorder="1" applyAlignment="1" applyProtection="1">
      <alignment horizontal="center" shrinkToFit="1"/>
      <protection locked="0"/>
    </xf>
    <xf numFmtId="0" fontId="0" fillId="24" borderId="11" xfId="0" applyFont="1" applyFill="1" applyBorder="1" applyAlignment="1" applyProtection="1">
      <alignment horizontal="right" vertical="center" shrinkToFit="1"/>
      <protection locked="0"/>
    </xf>
    <xf numFmtId="0" fontId="0" fillId="24" borderId="12" xfId="0" applyFont="1" applyFill="1" applyBorder="1" applyAlignment="1" applyProtection="1">
      <alignment horizontal="center" vertical="center" shrinkToFit="1"/>
      <protection locked="0"/>
    </xf>
    <xf numFmtId="0" fontId="0" fillId="24" borderId="12" xfId="0" applyFill="1" applyBorder="1" applyAlignment="1">
      <alignment horizontal="center" vertical="center" shrinkToFit="1"/>
    </xf>
    <xf numFmtId="3" fontId="0" fillId="0" borderId="11" xfId="0" applyNumberFormat="1" applyFont="1" applyFill="1" applyBorder="1" applyAlignment="1">
      <alignment horizontal="right" vertical="center"/>
    </xf>
    <xf numFmtId="0" fontId="0" fillId="0" borderId="22" xfId="0" applyBorder="1" applyAlignment="1">
      <alignment vertical="center" textRotation="255"/>
    </xf>
    <xf numFmtId="0" fontId="0" fillId="0" borderId="23" xfId="0" applyFill="1" applyBorder="1" applyAlignment="1" applyProtection="1">
      <alignment vertical="center" shrinkToFit="1"/>
      <protection locked="0"/>
    </xf>
    <xf numFmtId="0" fontId="0" fillId="24" borderId="17" xfId="0" applyFill="1" applyBorder="1" applyAlignment="1" applyProtection="1">
      <alignment vertical="center" shrinkToFit="1"/>
      <protection locked="0"/>
    </xf>
    <xf numFmtId="3" fontId="0" fillId="0" borderId="17" xfId="0" applyNumberFormat="1" applyFont="1" applyFill="1" applyBorder="1" applyAlignment="1" applyProtection="1">
      <alignment vertical="center" shrinkToFit="1"/>
      <protection locked="0"/>
    </xf>
    <xf numFmtId="0" fontId="0" fillId="24" borderId="17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right" vertical="center"/>
    </xf>
    <xf numFmtId="0" fontId="0" fillId="24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 shrinkToFit="1"/>
    </xf>
    <xf numFmtId="0" fontId="0" fillId="24" borderId="13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wrapText="1"/>
    </xf>
    <xf numFmtId="38" fontId="0" fillId="0" borderId="24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26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38" fontId="0" fillId="0" borderId="30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38" fontId="0" fillId="0" borderId="12" xfId="49" applyFont="1" applyFill="1" applyBorder="1" applyAlignment="1">
      <alignment horizontal="center" vertical="center"/>
    </xf>
    <xf numFmtId="38" fontId="0" fillId="0" borderId="23" xfId="49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7" xfId="0" applyFill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18" xfId="0" applyBorder="1" applyAlignment="1">
      <alignment vertical="center" textRotation="255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17" xfId="49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Q86"/>
  <sheetViews>
    <sheetView tabSelected="1" view="pageBreakPreview" zoomScale="90" zoomScaleNormal="70" zoomScaleSheetLayoutView="90" workbookViewId="0" topLeftCell="A1">
      <selection activeCell="P7" sqref="P7"/>
    </sheetView>
  </sheetViews>
  <sheetFormatPr defaultColWidth="9.00390625" defaultRowHeight="13.5"/>
  <cols>
    <col min="1" max="1" width="9.00390625" style="2" customWidth="1"/>
    <col min="2" max="2" width="5.625" style="2" customWidth="1"/>
    <col min="3" max="3" width="33.625" style="2" bestFit="1" customWidth="1"/>
    <col min="4" max="4" width="60.25390625" style="2" bestFit="1" customWidth="1"/>
    <col min="5" max="5" width="17.75390625" style="2" bestFit="1" customWidth="1"/>
    <col min="6" max="6" width="17.625" style="2" bestFit="1" customWidth="1"/>
    <col min="7" max="7" width="13.00390625" style="2" customWidth="1"/>
    <col min="8" max="9" width="7.875" style="4" customWidth="1"/>
    <col min="10" max="10" width="3.375" style="4" customWidth="1"/>
    <col min="11" max="11" width="7.875" style="4" customWidth="1"/>
    <col min="12" max="12" width="3.625" style="4" customWidth="1"/>
    <col min="13" max="14" width="7.625" style="4" customWidth="1"/>
    <col min="15" max="15" width="9.25390625" style="23" customWidth="1"/>
    <col min="16" max="16" width="13.00390625" style="23" customWidth="1"/>
    <col min="17" max="17" width="13.00390625" style="2" customWidth="1"/>
    <col min="18" max="16384" width="9.00390625" style="2" customWidth="1"/>
  </cols>
  <sheetData>
    <row r="2" spans="2:6" ht="33.75" customHeight="1">
      <c r="B2" s="96" t="s">
        <v>257</v>
      </c>
      <c r="C2" s="97"/>
      <c r="D2" s="97"/>
      <c r="E2" s="3"/>
      <c r="F2" s="3"/>
    </row>
    <row r="3" spans="5:17" ht="23.25" customHeight="1">
      <c r="E3" s="3"/>
      <c r="F3" s="3"/>
      <c r="G3" s="5"/>
      <c r="M3" s="8"/>
      <c r="N3" s="8"/>
      <c r="P3" s="24"/>
      <c r="Q3" s="6"/>
    </row>
    <row r="4" spans="2:17" ht="27.75" customHeight="1">
      <c r="B4" s="87" t="s">
        <v>73</v>
      </c>
      <c r="C4" s="88"/>
      <c r="D4" s="98" t="s">
        <v>15</v>
      </c>
      <c r="E4" s="98" t="s">
        <v>27</v>
      </c>
      <c r="F4" s="98"/>
      <c r="G4" s="101" t="s">
        <v>238</v>
      </c>
      <c r="H4" s="98" t="s">
        <v>18</v>
      </c>
      <c r="I4" s="102" t="s">
        <v>79</v>
      </c>
      <c r="J4" s="103"/>
      <c r="K4" s="103"/>
      <c r="L4" s="104"/>
      <c r="M4" s="81" t="s">
        <v>25</v>
      </c>
      <c r="N4" s="82"/>
      <c r="O4" s="83" t="s">
        <v>239</v>
      </c>
      <c r="P4" s="99" t="s">
        <v>24</v>
      </c>
      <c r="Q4" s="8"/>
    </row>
    <row r="5" spans="2:17" ht="54.75" thickBot="1">
      <c r="B5" s="89"/>
      <c r="C5" s="90"/>
      <c r="D5" s="98"/>
      <c r="E5" s="1" t="s">
        <v>16</v>
      </c>
      <c r="F5" s="1" t="s">
        <v>17</v>
      </c>
      <c r="G5" s="101"/>
      <c r="H5" s="98"/>
      <c r="I5" s="81" t="s">
        <v>47</v>
      </c>
      <c r="J5" s="105"/>
      <c r="K5" s="106" t="s">
        <v>48</v>
      </c>
      <c r="L5" s="107"/>
      <c r="M5" s="68" t="s">
        <v>28</v>
      </c>
      <c r="N5" s="68" t="s">
        <v>26</v>
      </c>
      <c r="O5" s="84"/>
      <c r="P5" s="100"/>
      <c r="Q5" s="8"/>
    </row>
    <row r="6" spans="1:17" ht="19.5" customHeight="1" thickTop="1">
      <c r="A6" s="2">
        <v>1</v>
      </c>
      <c r="B6" s="92"/>
      <c r="C6" s="14" t="s">
        <v>56</v>
      </c>
      <c r="D6" s="28" t="s">
        <v>203</v>
      </c>
      <c r="E6" s="27" t="s">
        <v>78</v>
      </c>
      <c r="F6" s="28" t="s">
        <v>198</v>
      </c>
      <c r="G6" s="11">
        <v>1</v>
      </c>
      <c r="H6" s="47" t="s">
        <v>22</v>
      </c>
      <c r="I6" s="25"/>
      <c r="J6" s="48"/>
      <c r="K6" s="10">
        <f>G6</f>
        <v>1</v>
      </c>
      <c r="L6" s="64" t="s">
        <v>22</v>
      </c>
      <c r="M6" s="1"/>
      <c r="N6" s="77"/>
      <c r="O6" s="74"/>
      <c r="P6" s="69"/>
      <c r="Q6" s="8"/>
    </row>
    <row r="7" spans="1:17" ht="19.5" customHeight="1">
      <c r="A7" s="2">
        <f aca="true" t="shared" si="0" ref="A7:A77">A6+1</f>
        <v>2</v>
      </c>
      <c r="B7" s="92"/>
      <c r="C7" s="14" t="s">
        <v>226</v>
      </c>
      <c r="D7" s="28" t="s">
        <v>219</v>
      </c>
      <c r="E7" s="27" t="s">
        <v>106</v>
      </c>
      <c r="F7" s="28" t="s">
        <v>224</v>
      </c>
      <c r="G7" s="11">
        <v>1</v>
      </c>
      <c r="H7" s="47" t="s">
        <v>22</v>
      </c>
      <c r="I7" s="25"/>
      <c r="J7" s="48"/>
      <c r="K7" s="10">
        <f>G7</f>
        <v>1</v>
      </c>
      <c r="L7" s="64" t="s">
        <v>22</v>
      </c>
      <c r="M7" s="1"/>
      <c r="N7" s="77"/>
      <c r="O7" s="75"/>
      <c r="P7" s="70"/>
      <c r="Q7" s="8"/>
    </row>
    <row r="8" spans="1:17" ht="19.5" customHeight="1">
      <c r="A8" s="2">
        <f t="shared" si="0"/>
        <v>3</v>
      </c>
      <c r="B8" s="92"/>
      <c r="C8" s="14" t="s">
        <v>227</v>
      </c>
      <c r="D8" s="28" t="s">
        <v>219</v>
      </c>
      <c r="E8" s="27" t="s">
        <v>106</v>
      </c>
      <c r="F8" s="28" t="s">
        <v>225</v>
      </c>
      <c r="G8" s="11">
        <v>5</v>
      </c>
      <c r="H8" s="47" t="s">
        <v>22</v>
      </c>
      <c r="I8" s="25"/>
      <c r="J8" s="48"/>
      <c r="K8" s="10">
        <f>G8</f>
        <v>5</v>
      </c>
      <c r="L8" s="64" t="s">
        <v>22</v>
      </c>
      <c r="M8" s="1"/>
      <c r="N8" s="77"/>
      <c r="O8" s="75"/>
      <c r="P8" s="70"/>
      <c r="Q8" s="8"/>
    </row>
    <row r="9" spans="1:17" ht="19.5" customHeight="1">
      <c r="A9" s="2">
        <f>A8+1</f>
        <v>4</v>
      </c>
      <c r="B9" s="92"/>
      <c r="C9" s="15" t="s">
        <v>7</v>
      </c>
      <c r="D9" s="31" t="s">
        <v>171</v>
      </c>
      <c r="E9" s="27" t="s">
        <v>247</v>
      </c>
      <c r="F9" s="29" t="s">
        <v>250</v>
      </c>
      <c r="G9" s="11">
        <v>1</v>
      </c>
      <c r="H9" s="49" t="s">
        <v>22</v>
      </c>
      <c r="I9" s="50"/>
      <c r="J9" s="51"/>
      <c r="K9" s="10">
        <f aca="true" t="shared" si="1" ref="K9:L19">G9</f>
        <v>1</v>
      </c>
      <c r="L9" s="64" t="str">
        <f t="shared" si="1"/>
        <v>本</v>
      </c>
      <c r="M9" s="1"/>
      <c r="N9" s="77"/>
      <c r="O9" s="75"/>
      <c r="P9" s="70"/>
      <c r="Q9" s="8"/>
    </row>
    <row r="10" spans="1:17" ht="19.5" customHeight="1">
      <c r="A10" s="2">
        <f t="shared" si="0"/>
        <v>5</v>
      </c>
      <c r="B10" s="92"/>
      <c r="C10" s="15" t="s">
        <v>228</v>
      </c>
      <c r="D10" s="31" t="s">
        <v>252</v>
      </c>
      <c r="E10" s="27" t="s">
        <v>247</v>
      </c>
      <c r="F10" s="29" t="s">
        <v>248</v>
      </c>
      <c r="G10" s="11">
        <v>1</v>
      </c>
      <c r="H10" s="49" t="s">
        <v>22</v>
      </c>
      <c r="I10" s="50"/>
      <c r="J10" s="51"/>
      <c r="K10" s="10">
        <f>G10</f>
        <v>1</v>
      </c>
      <c r="L10" s="64" t="str">
        <f>H10</f>
        <v>本</v>
      </c>
      <c r="M10" s="1"/>
      <c r="N10" s="77"/>
      <c r="O10" s="75"/>
      <c r="P10" s="70"/>
      <c r="Q10" s="8"/>
    </row>
    <row r="11" spans="1:17" ht="19.5" customHeight="1">
      <c r="A11" s="2">
        <f aca="true" t="shared" si="2" ref="A11:A21">A10+1</f>
        <v>6</v>
      </c>
      <c r="B11" s="92"/>
      <c r="C11" s="15" t="s">
        <v>8</v>
      </c>
      <c r="D11" s="31" t="s">
        <v>172</v>
      </c>
      <c r="E11" s="27" t="s">
        <v>247</v>
      </c>
      <c r="F11" s="29" t="s">
        <v>251</v>
      </c>
      <c r="G11" s="11">
        <v>1</v>
      </c>
      <c r="H11" s="49" t="s">
        <v>22</v>
      </c>
      <c r="I11" s="50"/>
      <c r="J11" s="51"/>
      <c r="K11" s="10">
        <f t="shared" si="1"/>
        <v>1</v>
      </c>
      <c r="L11" s="64" t="str">
        <f t="shared" si="1"/>
        <v>本</v>
      </c>
      <c r="M11" s="1"/>
      <c r="N11" s="77"/>
      <c r="O11" s="75"/>
      <c r="P11" s="70"/>
      <c r="Q11" s="8"/>
    </row>
    <row r="12" spans="1:17" ht="19.5" customHeight="1">
      <c r="A12" s="2">
        <f t="shared" si="2"/>
        <v>7</v>
      </c>
      <c r="B12" s="92"/>
      <c r="C12" s="15" t="s">
        <v>229</v>
      </c>
      <c r="D12" s="31" t="s">
        <v>253</v>
      </c>
      <c r="E12" s="27" t="s">
        <v>247</v>
      </c>
      <c r="F12" s="29" t="s">
        <v>249</v>
      </c>
      <c r="G12" s="11">
        <v>1</v>
      </c>
      <c r="H12" s="49" t="s">
        <v>22</v>
      </c>
      <c r="I12" s="50"/>
      <c r="J12" s="51"/>
      <c r="K12" s="10">
        <f>G12</f>
        <v>1</v>
      </c>
      <c r="L12" s="64" t="str">
        <f>H12</f>
        <v>本</v>
      </c>
      <c r="M12" s="1"/>
      <c r="N12" s="77"/>
      <c r="O12" s="75"/>
      <c r="P12" s="70"/>
      <c r="Q12" s="8"/>
    </row>
    <row r="13" spans="1:17" ht="19.5" customHeight="1">
      <c r="A13" s="2">
        <f t="shared" si="2"/>
        <v>8</v>
      </c>
      <c r="B13" s="92"/>
      <c r="C13" s="14" t="s">
        <v>5</v>
      </c>
      <c r="D13" s="28" t="s">
        <v>195</v>
      </c>
      <c r="E13" s="27" t="s">
        <v>78</v>
      </c>
      <c r="F13" s="28" t="s">
        <v>197</v>
      </c>
      <c r="G13" s="11">
        <v>1</v>
      </c>
      <c r="H13" s="47" t="s">
        <v>22</v>
      </c>
      <c r="I13" s="25"/>
      <c r="J13" s="48"/>
      <c r="K13" s="10">
        <f t="shared" si="1"/>
        <v>1</v>
      </c>
      <c r="L13" s="64" t="str">
        <f t="shared" si="1"/>
        <v>本</v>
      </c>
      <c r="M13" s="1"/>
      <c r="N13" s="77"/>
      <c r="O13" s="75"/>
      <c r="P13" s="70"/>
      <c r="Q13" s="8"/>
    </row>
    <row r="14" spans="1:17" ht="19.5" customHeight="1">
      <c r="A14" s="2">
        <f t="shared" si="2"/>
        <v>9</v>
      </c>
      <c r="B14" s="92"/>
      <c r="C14" s="14" t="s">
        <v>230</v>
      </c>
      <c r="D14" s="28" t="s">
        <v>218</v>
      </c>
      <c r="E14" s="27" t="s">
        <v>107</v>
      </c>
      <c r="F14" s="28" t="s">
        <v>209</v>
      </c>
      <c r="G14" s="11">
        <v>1</v>
      </c>
      <c r="H14" s="47" t="s">
        <v>22</v>
      </c>
      <c r="I14" s="25">
        <v>3</v>
      </c>
      <c r="J14" s="48" t="s">
        <v>22</v>
      </c>
      <c r="K14" s="10">
        <f>G14*I14</f>
        <v>3</v>
      </c>
      <c r="L14" s="64" t="str">
        <f>H14</f>
        <v>本</v>
      </c>
      <c r="M14" s="1"/>
      <c r="N14" s="77"/>
      <c r="O14" s="75"/>
      <c r="P14" s="70"/>
      <c r="Q14" s="8"/>
    </row>
    <row r="15" spans="1:17" ht="19.5" customHeight="1">
      <c r="A15" s="2">
        <f t="shared" si="2"/>
        <v>10</v>
      </c>
      <c r="B15" s="92"/>
      <c r="C15" s="14" t="s">
        <v>6</v>
      </c>
      <c r="D15" s="28" t="s">
        <v>196</v>
      </c>
      <c r="E15" s="27" t="s">
        <v>78</v>
      </c>
      <c r="F15" s="28" t="s">
        <v>118</v>
      </c>
      <c r="G15" s="11">
        <v>5</v>
      </c>
      <c r="H15" s="47" t="s">
        <v>22</v>
      </c>
      <c r="I15" s="25"/>
      <c r="J15" s="48"/>
      <c r="K15" s="10">
        <f t="shared" si="1"/>
        <v>5</v>
      </c>
      <c r="L15" s="64" t="str">
        <f t="shared" si="1"/>
        <v>本</v>
      </c>
      <c r="M15" s="1"/>
      <c r="N15" s="77"/>
      <c r="O15" s="75"/>
      <c r="P15" s="70"/>
      <c r="Q15" s="8"/>
    </row>
    <row r="16" spans="1:17" ht="19.5" customHeight="1">
      <c r="A16" s="2">
        <f t="shared" si="2"/>
        <v>11</v>
      </c>
      <c r="B16" s="92"/>
      <c r="C16" s="14" t="s">
        <v>231</v>
      </c>
      <c r="D16" s="28" t="s">
        <v>218</v>
      </c>
      <c r="E16" s="27" t="s">
        <v>107</v>
      </c>
      <c r="F16" s="28" t="s">
        <v>210</v>
      </c>
      <c r="G16" s="11">
        <v>1</v>
      </c>
      <c r="H16" s="47" t="s">
        <v>22</v>
      </c>
      <c r="I16" s="25">
        <v>3</v>
      </c>
      <c r="J16" s="48" t="s">
        <v>22</v>
      </c>
      <c r="K16" s="10">
        <f>G16*I16</f>
        <v>3</v>
      </c>
      <c r="L16" s="64" t="str">
        <f>H16</f>
        <v>本</v>
      </c>
      <c r="M16" s="1"/>
      <c r="N16" s="77"/>
      <c r="O16" s="75"/>
      <c r="P16" s="70"/>
      <c r="Q16" s="8"/>
    </row>
    <row r="17" spans="1:17" ht="19.5" customHeight="1">
      <c r="A17" s="2">
        <f t="shared" si="2"/>
        <v>12</v>
      </c>
      <c r="B17" s="92"/>
      <c r="C17" s="15" t="s">
        <v>35</v>
      </c>
      <c r="D17" s="31" t="s">
        <v>240</v>
      </c>
      <c r="E17" s="30" t="s">
        <v>107</v>
      </c>
      <c r="F17" s="31" t="s">
        <v>119</v>
      </c>
      <c r="G17" s="11">
        <v>1</v>
      </c>
      <c r="H17" s="49" t="s">
        <v>22</v>
      </c>
      <c r="I17" s="50"/>
      <c r="J17" s="51"/>
      <c r="K17" s="10">
        <f t="shared" si="1"/>
        <v>1</v>
      </c>
      <c r="L17" s="64" t="str">
        <f t="shared" si="1"/>
        <v>本</v>
      </c>
      <c r="M17" s="1"/>
      <c r="N17" s="77"/>
      <c r="O17" s="75"/>
      <c r="P17" s="70"/>
      <c r="Q17" s="8"/>
    </row>
    <row r="18" spans="1:17" ht="19.5" customHeight="1">
      <c r="A18" s="2">
        <f t="shared" si="2"/>
        <v>13</v>
      </c>
      <c r="B18" s="92"/>
      <c r="C18" s="15" t="s">
        <v>232</v>
      </c>
      <c r="D18" s="31" t="s">
        <v>217</v>
      </c>
      <c r="E18" s="30" t="s">
        <v>107</v>
      </c>
      <c r="F18" s="31" t="s">
        <v>211</v>
      </c>
      <c r="G18" s="11">
        <v>1</v>
      </c>
      <c r="H18" s="49" t="s">
        <v>22</v>
      </c>
      <c r="I18" s="52">
        <v>2</v>
      </c>
      <c r="J18" s="53" t="s">
        <v>22</v>
      </c>
      <c r="K18" s="10">
        <f>G18*I18</f>
        <v>2</v>
      </c>
      <c r="L18" s="64" t="str">
        <f>H18</f>
        <v>本</v>
      </c>
      <c r="M18" s="1"/>
      <c r="N18" s="77"/>
      <c r="O18" s="75"/>
      <c r="P18" s="70"/>
      <c r="Q18" s="8"/>
    </row>
    <row r="19" spans="1:17" ht="19.5" customHeight="1">
      <c r="A19" s="2">
        <f t="shared" si="2"/>
        <v>14</v>
      </c>
      <c r="B19" s="92"/>
      <c r="C19" s="15" t="s">
        <v>36</v>
      </c>
      <c r="D19" s="31" t="s">
        <v>241</v>
      </c>
      <c r="E19" s="30" t="s">
        <v>107</v>
      </c>
      <c r="F19" s="31" t="s">
        <v>120</v>
      </c>
      <c r="G19" s="11">
        <v>1</v>
      </c>
      <c r="H19" s="49" t="s">
        <v>22</v>
      </c>
      <c r="I19" s="50"/>
      <c r="J19" s="51"/>
      <c r="K19" s="10">
        <f t="shared" si="1"/>
        <v>1</v>
      </c>
      <c r="L19" s="64" t="str">
        <f t="shared" si="1"/>
        <v>本</v>
      </c>
      <c r="M19" s="1"/>
      <c r="N19" s="77"/>
      <c r="O19" s="75"/>
      <c r="P19" s="70"/>
      <c r="Q19" s="8"/>
    </row>
    <row r="20" spans="1:17" ht="19.5" customHeight="1">
      <c r="A20" s="2">
        <f t="shared" si="2"/>
        <v>15</v>
      </c>
      <c r="B20" s="92"/>
      <c r="C20" s="15" t="s">
        <v>233</v>
      </c>
      <c r="D20" s="31" t="s">
        <v>217</v>
      </c>
      <c r="E20" s="30" t="s">
        <v>107</v>
      </c>
      <c r="F20" s="31" t="s">
        <v>242</v>
      </c>
      <c r="G20" s="11">
        <v>1</v>
      </c>
      <c r="H20" s="49" t="s">
        <v>22</v>
      </c>
      <c r="I20" s="52">
        <v>2</v>
      </c>
      <c r="J20" s="53" t="s">
        <v>22</v>
      </c>
      <c r="K20" s="10">
        <f>G20*I20</f>
        <v>2</v>
      </c>
      <c r="L20" s="64" t="str">
        <f>H20</f>
        <v>本</v>
      </c>
      <c r="M20" s="1"/>
      <c r="N20" s="77"/>
      <c r="O20" s="75"/>
      <c r="P20" s="70"/>
      <c r="Q20" s="8"/>
    </row>
    <row r="21" spans="1:17" ht="19.5" customHeight="1">
      <c r="A21" s="2">
        <f t="shared" si="2"/>
        <v>16</v>
      </c>
      <c r="B21" s="92"/>
      <c r="C21" s="14" t="s">
        <v>234</v>
      </c>
      <c r="D21" s="28" t="s">
        <v>205</v>
      </c>
      <c r="E21" s="27" t="s">
        <v>37</v>
      </c>
      <c r="F21" s="28" t="s">
        <v>121</v>
      </c>
      <c r="G21" s="11">
        <v>2</v>
      </c>
      <c r="H21" s="47" t="s">
        <v>59</v>
      </c>
      <c r="I21" s="25">
        <v>12</v>
      </c>
      <c r="J21" s="48" t="s">
        <v>45</v>
      </c>
      <c r="K21" s="10">
        <f>G21*I21</f>
        <v>24</v>
      </c>
      <c r="L21" s="64" t="str">
        <f>J21</f>
        <v>本</v>
      </c>
      <c r="M21" s="1"/>
      <c r="N21" s="77"/>
      <c r="O21" s="75"/>
      <c r="P21" s="70"/>
      <c r="Q21" s="8"/>
    </row>
    <row r="22" spans="1:17" ht="19.5" customHeight="1">
      <c r="A22" s="2">
        <f t="shared" si="0"/>
        <v>17</v>
      </c>
      <c r="B22" s="92"/>
      <c r="C22" s="14" t="s">
        <v>9</v>
      </c>
      <c r="D22" s="28" t="s">
        <v>206</v>
      </c>
      <c r="E22" s="27" t="s">
        <v>37</v>
      </c>
      <c r="F22" s="32" t="s">
        <v>122</v>
      </c>
      <c r="G22" s="11">
        <v>1</v>
      </c>
      <c r="H22" s="47" t="s">
        <v>59</v>
      </c>
      <c r="I22" s="25">
        <v>12</v>
      </c>
      <c r="J22" s="48" t="s">
        <v>45</v>
      </c>
      <c r="K22" s="10">
        <f>G22*I22</f>
        <v>12</v>
      </c>
      <c r="L22" s="64" t="str">
        <f>J22</f>
        <v>本</v>
      </c>
      <c r="M22" s="1"/>
      <c r="N22" s="77"/>
      <c r="O22" s="75"/>
      <c r="P22" s="70"/>
      <c r="Q22" s="8"/>
    </row>
    <row r="23" spans="1:17" ht="19.5" customHeight="1">
      <c r="A23" s="2">
        <f t="shared" si="0"/>
        <v>18</v>
      </c>
      <c r="B23" s="92"/>
      <c r="C23" s="14" t="s">
        <v>10</v>
      </c>
      <c r="D23" s="32" t="s">
        <v>208</v>
      </c>
      <c r="E23" s="27" t="s">
        <v>37</v>
      </c>
      <c r="F23" s="32" t="s">
        <v>123</v>
      </c>
      <c r="G23" s="11">
        <v>1</v>
      </c>
      <c r="H23" s="47" t="s">
        <v>22</v>
      </c>
      <c r="I23" s="25"/>
      <c r="J23" s="48"/>
      <c r="K23" s="10">
        <f>G23</f>
        <v>1</v>
      </c>
      <c r="L23" s="64" t="str">
        <f>H23</f>
        <v>本</v>
      </c>
      <c r="M23" s="1"/>
      <c r="N23" s="77"/>
      <c r="O23" s="75"/>
      <c r="P23" s="70"/>
      <c r="Q23" s="8"/>
    </row>
    <row r="24" spans="1:17" ht="19.5" customHeight="1">
      <c r="A24" s="2">
        <f t="shared" si="0"/>
        <v>19</v>
      </c>
      <c r="B24" s="92"/>
      <c r="C24" s="16" t="s">
        <v>44</v>
      </c>
      <c r="D24" s="28" t="s">
        <v>207</v>
      </c>
      <c r="E24" s="27" t="s">
        <v>37</v>
      </c>
      <c r="F24" s="32" t="s">
        <v>124</v>
      </c>
      <c r="G24" s="11">
        <v>1</v>
      </c>
      <c r="H24" s="47" t="s">
        <v>43</v>
      </c>
      <c r="I24" s="25">
        <v>12</v>
      </c>
      <c r="J24" s="48" t="s">
        <v>45</v>
      </c>
      <c r="K24" s="10">
        <f>G24*I24</f>
        <v>12</v>
      </c>
      <c r="L24" s="64" t="str">
        <f>J24</f>
        <v>本</v>
      </c>
      <c r="M24" s="1"/>
      <c r="N24" s="77"/>
      <c r="O24" s="75"/>
      <c r="P24" s="70"/>
      <c r="Q24" s="8"/>
    </row>
    <row r="25" spans="1:17" ht="19.5" customHeight="1">
      <c r="A25" s="2">
        <f t="shared" si="0"/>
        <v>20</v>
      </c>
      <c r="B25" s="92"/>
      <c r="C25" s="15" t="s">
        <v>46</v>
      </c>
      <c r="D25" s="31" t="s">
        <v>176</v>
      </c>
      <c r="E25" s="33" t="s">
        <v>37</v>
      </c>
      <c r="F25" s="31" t="s">
        <v>175</v>
      </c>
      <c r="G25" s="11">
        <v>1</v>
      </c>
      <c r="H25" s="47" t="s">
        <v>21</v>
      </c>
      <c r="I25" s="25"/>
      <c r="J25" s="48"/>
      <c r="K25" s="10">
        <f>G25</f>
        <v>1</v>
      </c>
      <c r="L25" s="64" t="str">
        <f>H25</f>
        <v>個</v>
      </c>
      <c r="M25" s="1"/>
      <c r="N25" s="77"/>
      <c r="O25" s="75"/>
      <c r="P25" s="70"/>
      <c r="Q25" s="8"/>
    </row>
    <row r="26" spans="1:17" ht="19.5" customHeight="1">
      <c r="A26" s="2">
        <f t="shared" si="0"/>
        <v>21</v>
      </c>
      <c r="B26" s="92"/>
      <c r="C26" s="14" t="s">
        <v>11</v>
      </c>
      <c r="D26" s="32" t="s">
        <v>177</v>
      </c>
      <c r="E26" s="33" t="s">
        <v>37</v>
      </c>
      <c r="F26" s="28" t="s">
        <v>125</v>
      </c>
      <c r="G26" s="11">
        <v>2</v>
      </c>
      <c r="H26" s="47" t="s">
        <v>21</v>
      </c>
      <c r="I26" s="25"/>
      <c r="J26" s="48"/>
      <c r="K26" s="10">
        <f aca="true" t="shared" si="3" ref="K26:L29">G26</f>
        <v>2</v>
      </c>
      <c r="L26" s="64" t="str">
        <f t="shared" si="3"/>
        <v>個</v>
      </c>
      <c r="M26" s="1"/>
      <c r="N26" s="77"/>
      <c r="O26" s="75"/>
      <c r="P26" s="70"/>
      <c r="Q26" s="8"/>
    </row>
    <row r="27" spans="1:17" ht="19.5" customHeight="1">
      <c r="A27" s="2">
        <f t="shared" si="0"/>
        <v>22</v>
      </c>
      <c r="B27" s="92"/>
      <c r="C27" s="14" t="s">
        <v>235</v>
      </c>
      <c r="D27" s="32" t="s">
        <v>212</v>
      </c>
      <c r="E27" s="33" t="s">
        <v>109</v>
      </c>
      <c r="F27" s="28" t="s">
        <v>213</v>
      </c>
      <c r="G27" s="11">
        <v>1</v>
      </c>
      <c r="H27" s="47" t="s">
        <v>21</v>
      </c>
      <c r="I27" s="25"/>
      <c r="J27" s="48"/>
      <c r="K27" s="10">
        <f>G27</f>
        <v>1</v>
      </c>
      <c r="L27" s="64" t="str">
        <f>H27</f>
        <v>個</v>
      </c>
      <c r="M27" s="1"/>
      <c r="N27" s="77"/>
      <c r="O27" s="75"/>
      <c r="P27" s="70"/>
      <c r="Q27" s="8"/>
    </row>
    <row r="28" spans="1:17" ht="19.5" customHeight="1">
      <c r="A28" s="2">
        <f>A27+1</f>
        <v>23</v>
      </c>
      <c r="B28" s="92"/>
      <c r="C28" s="14" t="s">
        <v>76</v>
      </c>
      <c r="D28" s="32" t="s">
        <v>83</v>
      </c>
      <c r="E28" s="34" t="s">
        <v>108</v>
      </c>
      <c r="F28" s="28" t="s">
        <v>126</v>
      </c>
      <c r="G28" s="11">
        <v>4</v>
      </c>
      <c r="H28" s="47" t="s">
        <v>77</v>
      </c>
      <c r="I28" s="25"/>
      <c r="J28" s="48"/>
      <c r="K28" s="10">
        <f t="shared" si="3"/>
        <v>4</v>
      </c>
      <c r="L28" s="64" t="str">
        <f t="shared" si="3"/>
        <v>巻</v>
      </c>
      <c r="M28" s="1"/>
      <c r="N28" s="77"/>
      <c r="O28" s="75"/>
      <c r="P28" s="70"/>
      <c r="Q28" s="8"/>
    </row>
    <row r="29" spans="1:17" ht="19.5" customHeight="1">
      <c r="A29" s="2">
        <f t="shared" si="0"/>
        <v>24</v>
      </c>
      <c r="B29" s="92"/>
      <c r="C29" s="15" t="s">
        <v>60</v>
      </c>
      <c r="D29" s="42" t="s">
        <v>174</v>
      </c>
      <c r="E29" s="27" t="s">
        <v>37</v>
      </c>
      <c r="F29" s="31" t="s">
        <v>127</v>
      </c>
      <c r="G29" s="12">
        <v>1</v>
      </c>
      <c r="H29" s="47" t="s">
        <v>22</v>
      </c>
      <c r="I29" s="25"/>
      <c r="J29" s="48"/>
      <c r="K29" s="10">
        <f t="shared" si="3"/>
        <v>1</v>
      </c>
      <c r="L29" s="64" t="str">
        <f t="shared" si="3"/>
        <v>本</v>
      </c>
      <c r="M29" s="1"/>
      <c r="N29" s="77"/>
      <c r="O29" s="75"/>
      <c r="P29" s="70"/>
      <c r="Q29" s="8"/>
    </row>
    <row r="30" spans="1:17" ht="19.5" customHeight="1">
      <c r="A30" s="2">
        <f t="shared" si="0"/>
        <v>25</v>
      </c>
      <c r="B30" s="92"/>
      <c r="C30" s="15" t="s">
        <v>236</v>
      </c>
      <c r="D30" s="42" t="s">
        <v>214</v>
      </c>
      <c r="E30" s="27" t="s">
        <v>215</v>
      </c>
      <c r="F30" s="31" t="s">
        <v>216</v>
      </c>
      <c r="G30" s="12">
        <v>2</v>
      </c>
      <c r="H30" s="47" t="s">
        <v>22</v>
      </c>
      <c r="I30" s="25"/>
      <c r="J30" s="48"/>
      <c r="K30" s="55">
        <f>G30</f>
        <v>2</v>
      </c>
      <c r="L30" s="64" t="str">
        <f>H30</f>
        <v>本</v>
      </c>
      <c r="M30" s="1"/>
      <c r="N30" s="77"/>
      <c r="O30" s="75"/>
      <c r="P30" s="70"/>
      <c r="Q30" s="8"/>
    </row>
    <row r="31" spans="1:17" ht="19.5" customHeight="1">
      <c r="A31" s="2">
        <f>A30+1</f>
        <v>26</v>
      </c>
      <c r="B31" s="92"/>
      <c r="C31" s="14" t="s">
        <v>49</v>
      </c>
      <c r="D31" s="28" t="s">
        <v>84</v>
      </c>
      <c r="E31" s="35" t="s">
        <v>114</v>
      </c>
      <c r="F31" s="28" t="s">
        <v>128</v>
      </c>
      <c r="G31" s="11">
        <v>3</v>
      </c>
      <c r="H31" s="47" t="s">
        <v>50</v>
      </c>
      <c r="I31" s="25">
        <v>10</v>
      </c>
      <c r="J31" s="48" t="s">
        <v>168</v>
      </c>
      <c r="K31" s="10">
        <f>G31*I31</f>
        <v>30</v>
      </c>
      <c r="L31" s="64" t="str">
        <f>J31</f>
        <v>冊</v>
      </c>
      <c r="M31" s="1"/>
      <c r="N31" s="77"/>
      <c r="O31" s="75"/>
      <c r="P31" s="70"/>
      <c r="Q31" s="8"/>
    </row>
    <row r="32" spans="1:17" ht="19.5" customHeight="1">
      <c r="A32" s="2">
        <f t="shared" si="0"/>
        <v>27</v>
      </c>
      <c r="B32" s="92"/>
      <c r="C32" s="14" t="s">
        <v>49</v>
      </c>
      <c r="D32" s="28" t="s">
        <v>85</v>
      </c>
      <c r="E32" s="35" t="s">
        <v>114</v>
      </c>
      <c r="F32" s="28" t="s">
        <v>129</v>
      </c>
      <c r="G32" s="11">
        <v>7</v>
      </c>
      <c r="H32" s="47" t="s">
        <v>50</v>
      </c>
      <c r="I32" s="25">
        <v>10</v>
      </c>
      <c r="J32" s="48" t="s">
        <v>168</v>
      </c>
      <c r="K32" s="10">
        <f>G32*I32</f>
        <v>70</v>
      </c>
      <c r="L32" s="64" t="str">
        <f>J32</f>
        <v>冊</v>
      </c>
      <c r="M32" s="1"/>
      <c r="N32" s="77"/>
      <c r="O32" s="75"/>
      <c r="P32" s="70"/>
      <c r="Q32" s="8"/>
    </row>
    <row r="33" spans="1:17" ht="19.5" customHeight="1">
      <c r="A33" s="2">
        <f t="shared" si="0"/>
        <v>28</v>
      </c>
      <c r="B33" s="92"/>
      <c r="C33" s="14" t="s">
        <v>49</v>
      </c>
      <c r="D33" s="28" t="s">
        <v>86</v>
      </c>
      <c r="E33" s="35" t="s">
        <v>114</v>
      </c>
      <c r="F33" s="28" t="s">
        <v>130</v>
      </c>
      <c r="G33" s="11">
        <v>3</v>
      </c>
      <c r="H33" s="47" t="s">
        <v>50</v>
      </c>
      <c r="I33" s="25">
        <v>10</v>
      </c>
      <c r="J33" s="48" t="s">
        <v>168</v>
      </c>
      <c r="K33" s="10">
        <f>G33*I33</f>
        <v>30</v>
      </c>
      <c r="L33" s="64" t="str">
        <f>J33</f>
        <v>冊</v>
      </c>
      <c r="M33" s="1"/>
      <c r="N33" s="77"/>
      <c r="O33" s="75"/>
      <c r="P33" s="70"/>
      <c r="Q33" s="8"/>
    </row>
    <row r="34" spans="1:17" ht="19.5" customHeight="1">
      <c r="A34" s="2">
        <f t="shared" si="0"/>
        <v>29</v>
      </c>
      <c r="B34" s="92"/>
      <c r="C34" s="14" t="s">
        <v>49</v>
      </c>
      <c r="D34" s="28" t="s">
        <v>87</v>
      </c>
      <c r="E34" s="35" t="s">
        <v>114</v>
      </c>
      <c r="F34" s="28" t="s">
        <v>131</v>
      </c>
      <c r="G34" s="11">
        <v>3</v>
      </c>
      <c r="H34" s="47" t="s">
        <v>50</v>
      </c>
      <c r="I34" s="25">
        <v>10</v>
      </c>
      <c r="J34" s="48" t="s">
        <v>168</v>
      </c>
      <c r="K34" s="10">
        <f>G34*I34</f>
        <v>30</v>
      </c>
      <c r="L34" s="64" t="str">
        <f>J34</f>
        <v>冊</v>
      </c>
      <c r="M34" s="1"/>
      <c r="N34" s="77"/>
      <c r="O34" s="75"/>
      <c r="P34" s="70"/>
      <c r="Q34" s="8"/>
    </row>
    <row r="35" spans="1:17" ht="19.5" customHeight="1">
      <c r="A35" s="2">
        <f t="shared" si="0"/>
        <v>30</v>
      </c>
      <c r="B35" s="92"/>
      <c r="C35" s="14" t="s">
        <v>49</v>
      </c>
      <c r="D35" s="28" t="s">
        <v>173</v>
      </c>
      <c r="E35" s="36" t="s">
        <v>114</v>
      </c>
      <c r="F35" s="28" t="s">
        <v>132</v>
      </c>
      <c r="G35" s="11">
        <v>2</v>
      </c>
      <c r="H35" s="47" t="s">
        <v>50</v>
      </c>
      <c r="I35" s="25">
        <v>10</v>
      </c>
      <c r="J35" s="48" t="s">
        <v>168</v>
      </c>
      <c r="K35" s="10">
        <f>G35*I35</f>
        <v>20</v>
      </c>
      <c r="L35" s="64" t="str">
        <f>J35</f>
        <v>冊</v>
      </c>
      <c r="M35" s="1"/>
      <c r="N35" s="77"/>
      <c r="O35" s="75"/>
      <c r="P35" s="70"/>
      <c r="Q35" s="8"/>
    </row>
    <row r="36" spans="1:17" ht="19.5" customHeight="1">
      <c r="A36" s="2">
        <f t="shared" si="0"/>
        <v>31</v>
      </c>
      <c r="B36" s="92"/>
      <c r="C36" s="14" t="s">
        <v>0</v>
      </c>
      <c r="D36" s="43" t="s">
        <v>88</v>
      </c>
      <c r="E36" s="35" t="s">
        <v>114</v>
      </c>
      <c r="F36" s="28" t="s">
        <v>133</v>
      </c>
      <c r="G36" s="11">
        <v>1</v>
      </c>
      <c r="H36" s="47" t="s">
        <v>19</v>
      </c>
      <c r="I36" s="25"/>
      <c r="J36" s="48"/>
      <c r="K36" s="10">
        <f>G36</f>
        <v>1</v>
      </c>
      <c r="L36" s="64" t="str">
        <f>H36</f>
        <v>冊</v>
      </c>
      <c r="M36" s="1"/>
      <c r="N36" s="77"/>
      <c r="O36" s="75"/>
      <c r="P36" s="70"/>
      <c r="Q36" s="8"/>
    </row>
    <row r="37" spans="1:17" ht="19.5" customHeight="1">
      <c r="A37" s="2">
        <f t="shared" si="0"/>
        <v>32</v>
      </c>
      <c r="B37" s="92"/>
      <c r="C37" s="14" t="s">
        <v>0</v>
      </c>
      <c r="D37" s="43" t="s">
        <v>204</v>
      </c>
      <c r="E37" s="35" t="s">
        <v>110</v>
      </c>
      <c r="F37" s="28" t="s">
        <v>134</v>
      </c>
      <c r="G37" s="11">
        <v>1</v>
      </c>
      <c r="H37" s="47" t="s">
        <v>19</v>
      </c>
      <c r="I37" s="25"/>
      <c r="J37" s="48"/>
      <c r="K37" s="10">
        <f>G37</f>
        <v>1</v>
      </c>
      <c r="L37" s="64" t="str">
        <f>H37</f>
        <v>冊</v>
      </c>
      <c r="M37" s="1"/>
      <c r="N37" s="77"/>
      <c r="O37" s="75"/>
      <c r="P37" s="70"/>
      <c r="Q37" s="8"/>
    </row>
    <row r="38" spans="1:17" ht="19.5" customHeight="1">
      <c r="A38" s="2">
        <f t="shared" si="0"/>
        <v>33</v>
      </c>
      <c r="B38" s="92"/>
      <c r="C38" s="14" t="s">
        <v>1</v>
      </c>
      <c r="D38" s="28" t="s">
        <v>178</v>
      </c>
      <c r="E38" s="35" t="s">
        <v>114</v>
      </c>
      <c r="F38" s="37" t="s">
        <v>135</v>
      </c>
      <c r="G38" s="11">
        <v>100</v>
      </c>
      <c r="H38" s="47" t="s">
        <v>19</v>
      </c>
      <c r="I38" s="25"/>
      <c r="J38" s="48"/>
      <c r="K38" s="10">
        <f aca="true" t="shared" si="4" ref="K38:L40">G38</f>
        <v>100</v>
      </c>
      <c r="L38" s="64" t="str">
        <f t="shared" si="4"/>
        <v>冊</v>
      </c>
      <c r="M38" s="1"/>
      <c r="N38" s="77"/>
      <c r="O38" s="75"/>
      <c r="P38" s="70"/>
      <c r="Q38" s="8"/>
    </row>
    <row r="39" spans="1:17" ht="19.5" customHeight="1">
      <c r="A39" s="2">
        <f t="shared" si="0"/>
        <v>34</v>
      </c>
      <c r="B39" s="92"/>
      <c r="C39" s="14" t="s">
        <v>2</v>
      </c>
      <c r="D39" s="28" t="s">
        <v>179</v>
      </c>
      <c r="E39" s="35" t="s">
        <v>114</v>
      </c>
      <c r="F39" s="37" t="s">
        <v>136</v>
      </c>
      <c r="G39" s="11">
        <v>120</v>
      </c>
      <c r="H39" s="47" t="s">
        <v>19</v>
      </c>
      <c r="I39" s="25"/>
      <c r="J39" s="48"/>
      <c r="K39" s="10">
        <f t="shared" si="4"/>
        <v>120</v>
      </c>
      <c r="L39" s="64" t="str">
        <f t="shared" si="4"/>
        <v>冊</v>
      </c>
      <c r="M39" s="1"/>
      <c r="N39" s="77"/>
      <c r="O39" s="75"/>
      <c r="P39" s="70"/>
      <c r="Q39" s="8"/>
    </row>
    <row r="40" spans="1:17" ht="19.5" customHeight="1" thickBot="1">
      <c r="A40" s="2">
        <f t="shared" si="0"/>
        <v>35</v>
      </c>
      <c r="B40" s="95"/>
      <c r="C40" s="14" t="s">
        <v>3</v>
      </c>
      <c r="D40" s="28" t="s">
        <v>180</v>
      </c>
      <c r="E40" s="35" t="s">
        <v>114</v>
      </c>
      <c r="F40" s="37" t="s">
        <v>137</v>
      </c>
      <c r="G40" s="11">
        <v>30</v>
      </c>
      <c r="H40" s="47" t="s">
        <v>19</v>
      </c>
      <c r="I40" s="25"/>
      <c r="J40" s="48"/>
      <c r="K40" s="10">
        <f t="shared" si="4"/>
        <v>30</v>
      </c>
      <c r="L40" s="64" t="str">
        <f t="shared" si="4"/>
        <v>冊</v>
      </c>
      <c r="M40" s="1"/>
      <c r="N40" s="77"/>
      <c r="O40" s="76"/>
      <c r="P40" s="73"/>
      <c r="Q40" s="8"/>
    </row>
    <row r="41" spans="1:17" ht="19.5" customHeight="1" thickTop="1">
      <c r="A41" s="2">
        <f t="shared" si="0"/>
        <v>36</v>
      </c>
      <c r="B41" s="91" t="s">
        <v>74</v>
      </c>
      <c r="C41" s="16" t="s">
        <v>55</v>
      </c>
      <c r="D41" s="28" t="s">
        <v>181</v>
      </c>
      <c r="E41" s="36" t="s">
        <v>114</v>
      </c>
      <c r="F41" s="28" t="s">
        <v>138</v>
      </c>
      <c r="G41" s="11">
        <v>15</v>
      </c>
      <c r="H41" s="49" t="s">
        <v>34</v>
      </c>
      <c r="I41" s="25"/>
      <c r="J41" s="48"/>
      <c r="K41" s="10">
        <f aca="true" t="shared" si="5" ref="K41:L44">G41</f>
        <v>15</v>
      </c>
      <c r="L41" s="64" t="str">
        <f t="shared" si="5"/>
        <v>冊</v>
      </c>
      <c r="M41" s="1"/>
      <c r="N41" s="77"/>
      <c r="O41" s="74"/>
      <c r="P41" s="69"/>
      <c r="Q41" s="8"/>
    </row>
    <row r="42" spans="1:17" ht="19.5" customHeight="1">
      <c r="A42" s="2">
        <f t="shared" si="0"/>
        <v>37</v>
      </c>
      <c r="B42" s="92"/>
      <c r="C42" s="16" t="s">
        <v>55</v>
      </c>
      <c r="D42" s="28" t="s">
        <v>182</v>
      </c>
      <c r="E42" s="36" t="s">
        <v>114</v>
      </c>
      <c r="F42" s="28" t="s">
        <v>139</v>
      </c>
      <c r="G42" s="11">
        <v>15</v>
      </c>
      <c r="H42" s="47" t="s">
        <v>34</v>
      </c>
      <c r="I42" s="25"/>
      <c r="J42" s="48"/>
      <c r="K42" s="10">
        <f t="shared" si="5"/>
        <v>15</v>
      </c>
      <c r="L42" s="64" t="str">
        <f t="shared" si="5"/>
        <v>冊</v>
      </c>
      <c r="M42" s="1"/>
      <c r="N42" s="77"/>
      <c r="O42" s="75"/>
      <c r="P42" s="70"/>
      <c r="Q42" s="8"/>
    </row>
    <row r="43" spans="1:17" ht="19.5" customHeight="1">
      <c r="A43" s="2">
        <f t="shared" si="0"/>
        <v>38</v>
      </c>
      <c r="B43" s="92"/>
      <c r="C43" s="16" t="s">
        <v>55</v>
      </c>
      <c r="D43" s="28" t="s">
        <v>183</v>
      </c>
      <c r="E43" s="36" t="s">
        <v>114</v>
      </c>
      <c r="F43" s="28" t="s">
        <v>140</v>
      </c>
      <c r="G43" s="11">
        <v>20</v>
      </c>
      <c r="H43" s="47" t="s">
        <v>34</v>
      </c>
      <c r="I43" s="25"/>
      <c r="J43" s="48"/>
      <c r="K43" s="10">
        <f t="shared" si="5"/>
        <v>20</v>
      </c>
      <c r="L43" s="64" t="str">
        <f t="shared" si="5"/>
        <v>冊</v>
      </c>
      <c r="M43" s="1"/>
      <c r="N43" s="77"/>
      <c r="O43" s="75"/>
      <c r="P43" s="70"/>
      <c r="Q43" s="8"/>
    </row>
    <row r="44" spans="1:17" ht="19.5" customHeight="1">
      <c r="A44" s="2">
        <f t="shared" si="0"/>
        <v>39</v>
      </c>
      <c r="B44" s="92"/>
      <c r="C44" s="16" t="s">
        <v>55</v>
      </c>
      <c r="D44" s="28" t="s">
        <v>184</v>
      </c>
      <c r="E44" s="36" t="s">
        <v>114</v>
      </c>
      <c r="F44" s="28" t="s">
        <v>141</v>
      </c>
      <c r="G44" s="11">
        <v>10</v>
      </c>
      <c r="H44" s="47" t="s">
        <v>34</v>
      </c>
      <c r="I44" s="25"/>
      <c r="J44" s="48"/>
      <c r="K44" s="10">
        <f t="shared" si="5"/>
        <v>10</v>
      </c>
      <c r="L44" s="64" t="str">
        <f t="shared" si="5"/>
        <v>冊</v>
      </c>
      <c r="M44" s="1"/>
      <c r="N44" s="77"/>
      <c r="O44" s="75"/>
      <c r="P44" s="70"/>
      <c r="Q44" s="8"/>
    </row>
    <row r="45" spans="1:17" ht="19.5" customHeight="1">
      <c r="A45" s="2">
        <f t="shared" si="0"/>
        <v>40</v>
      </c>
      <c r="B45" s="92"/>
      <c r="C45" s="14" t="s">
        <v>4</v>
      </c>
      <c r="D45" s="28" t="s">
        <v>185</v>
      </c>
      <c r="E45" s="35" t="s">
        <v>110</v>
      </c>
      <c r="F45" s="28" t="s">
        <v>142</v>
      </c>
      <c r="G45" s="11">
        <v>1</v>
      </c>
      <c r="H45" s="47" t="s">
        <v>52</v>
      </c>
      <c r="I45" s="25">
        <v>100</v>
      </c>
      <c r="J45" s="48" t="s">
        <v>45</v>
      </c>
      <c r="K45" s="10">
        <f>G45*I45</f>
        <v>100</v>
      </c>
      <c r="L45" s="64" t="str">
        <f>J45</f>
        <v>本</v>
      </c>
      <c r="M45" s="1"/>
      <c r="N45" s="77"/>
      <c r="O45" s="75"/>
      <c r="P45" s="70"/>
      <c r="Q45" s="8"/>
    </row>
    <row r="46" spans="1:17" ht="19.5" customHeight="1">
      <c r="A46" s="2">
        <f t="shared" si="0"/>
        <v>41</v>
      </c>
      <c r="B46" s="92"/>
      <c r="C46" s="14" t="s">
        <v>39</v>
      </c>
      <c r="D46" s="28" t="s">
        <v>89</v>
      </c>
      <c r="E46" s="34" t="s">
        <v>111</v>
      </c>
      <c r="F46" s="28" t="s">
        <v>143</v>
      </c>
      <c r="G46" s="11">
        <v>1</v>
      </c>
      <c r="H46" s="47" t="s">
        <v>52</v>
      </c>
      <c r="I46" s="25">
        <v>1000</v>
      </c>
      <c r="J46" s="48" t="s">
        <v>45</v>
      </c>
      <c r="K46" s="10">
        <f aca="true" t="shared" si="6" ref="K46:K59">G46*I46</f>
        <v>1000</v>
      </c>
      <c r="L46" s="64" t="str">
        <f aca="true" t="shared" si="7" ref="L46:L59">J46</f>
        <v>本</v>
      </c>
      <c r="M46" s="1"/>
      <c r="N46" s="77"/>
      <c r="O46" s="75"/>
      <c r="P46" s="70"/>
      <c r="Q46" s="8"/>
    </row>
    <row r="47" spans="1:17" ht="19.5" customHeight="1">
      <c r="A47" s="2">
        <f t="shared" si="0"/>
        <v>42</v>
      </c>
      <c r="B47" s="92"/>
      <c r="C47" s="13" t="s">
        <v>51</v>
      </c>
      <c r="D47" s="38" t="s">
        <v>186</v>
      </c>
      <c r="E47" s="36" t="s">
        <v>114</v>
      </c>
      <c r="F47" s="38" t="s">
        <v>144</v>
      </c>
      <c r="G47" s="9">
        <v>30</v>
      </c>
      <c r="H47" s="47" t="s">
        <v>52</v>
      </c>
      <c r="I47" s="25">
        <v>50</v>
      </c>
      <c r="J47" s="48" t="s">
        <v>54</v>
      </c>
      <c r="K47" s="25">
        <f t="shared" si="6"/>
        <v>1500</v>
      </c>
      <c r="L47" s="65" t="str">
        <f t="shared" si="7"/>
        <v>枚</v>
      </c>
      <c r="M47" s="1"/>
      <c r="N47" s="77"/>
      <c r="O47" s="75"/>
      <c r="P47" s="70"/>
      <c r="Q47" s="8"/>
    </row>
    <row r="48" spans="1:17" ht="19.5" customHeight="1">
      <c r="A48" s="2">
        <f t="shared" si="0"/>
        <v>43</v>
      </c>
      <c r="B48" s="92"/>
      <c r="C48" s="17" t="s">
        <v>38</v>
      </c>
      <c r="D48" s="44" t="s">
        <v>90</v>
      </c>
      <c r="E48" s="39" t="s">
        <v>112</v>
      </c>
      <c r="F48" s="37" t="s">
        <v>145</v>
      </c>
      <c r="G48" s="12">
        <v>3</v>
      </c>
      <c r="H48" s="49" t="s">
        <v>53</v>
      </c>
      <c r="I48" s="52">
        <v>100</v>
      </c>
      <c r="J48" s="53" t="s">
        <v>54</v>
      </c>
      <c r="K48" s="21">
        <f t="shared" si="6"/>
        <v>300</v>
      </c>
      <c r="L48" s="66" t="str">
        <f t="shared" si="7"/>
        <v>枚</v>
      </c>
      <c r="M48" s="1"/>
      <c r="N48" s="77"/>
      <c r="O48" s="75"/>
      <c r="P48" s="70"/>
      <c r="Q48" s="8"/>
    </row>
    <row r="49" spans="1:17" ht="19.5" customHeight="1">
      <c r="A49" s="2">
        <f t="shared" si="0"/>
        <v>44</v>
      </c>
      <c r="B49" s="92"/>
      <c r="C49" s="14" t="s">
        <v>69</v>
      </c>
      <c r="D49" s="28" t="s">
        <v>91</v>
      </c>
      <c r="E49" s="40" t="s">
        <v>110</v>
      </c>
      <c r="F49" s="28" t="s">
        <v>146</v>
      </c>
      <c r="G49" s="28">
        <v>3</v>
      </c>
      <c r="H49" s="47" t="s">
        <v>57</v>
      </c>
      <c r="I49" s="25">
        <v>7</v>
      </c>
      <c r="J49" s="26" t="s">
        <v>64</v>
      </c>
      <c r="K49" s="25">
        <f t="shared" si="6"/>
        <v>21</v>
      </c>
      <c r="L49" s="64" t="str">
        <f t="shared" si="7"/>
        <v>シート</v>
      </c>
      <c r="M49" s="1"/>
      <c r="N49" s="77"/>
      <c r="O49" s="75"/>
      <c r="P49" s="70"/>
      <c r="Q49" s="3"/>
    </row>
    <row r="50" spans="1:17" ht="19.5" customHeight="1">
      <c r="A50" s="2">
        <f t="shared" si="0"/>
        <v>45</v>
      </c>
      <c r="B50" s="92"/>
      <c r="C50" s="14" t="s">
        <v>62</v>
      </c>
      <c r="D50" s="28" t="s">
        <v>187</v>
      </c>
      <c r="E50" s="36" t="s">
        <v>110</v>
      </c>
      <c r="F50" s="32" t="s">
        <v>147</v>
      </c>
      <c r="G50" s="11">
        <v>1</v>
      </c>
      <c r="H50" s="47" t="s">
        <v>57</v>
      </c>
      <c r="I50" s="25">
        <v>11</v>
      </c>
      <c r="J50" s="26" t="s">
        <v>64</v>
      </c>
      <c r="K50" s="10">
        <f t="shared" si="6"/>
        <v>11</v>
      </c>
      <c r="L50" s="64" t="str">
        <f t="shared" si="7"/>
        <v>シート</v>
      </c>
      <c r="M50" s="1"/>
      <c r="N50" s="77"/>
      <c r="O50" s="75"/>
      <c r="P50" s="70"/>
      <c r="Q50" s="3"/>
    </row>
    <row r="51" spans="1:17" ht="19.5" customHeight="1">
      <c r="A51" s="2">
        <f t="shared" si="0"/>
        <v>46</v>
      </c>
      <c r="B51" s="92"/>
      <c r="C51" s="14" t="s">
        <v>63</v>
      </c>
      <c r="D51" s="28" t="s">
        <v>188</v>
      </c>
      <c r="E51" s="35" t="s">
        <v>110</v>
      </c>
      <c r="F51" s="32" t="s">
        <v>148</v>
      </c>
      <c r="G51" s="11">
        <v>1</v>
      </c>
      <c r="H51" s="47" t="s">
        <v>57</v>
      </c>
      <c r="I51" s="25">
        <v>11</v>
      </c>
      <c r="J51" s="26" t="s">
        <v>64</v>
      </c>
      <c r="K51" s="10">
        <f t="shared" si="6"/>
        <v>11</v>
      </c>
      <c r="L51" s="64" t="str">
        <f t="shared" si="7"/>
        <v>シート</v>
      </c>
      <c r="M51" s="1"/>
      <c r="N51" s="77"/>
      <c r="O51" s="75"/>
      <c r="P51" s="70"/>
      <c r="Q51" s="3"/>
    </row>
    <row r="52" spans="1:17" ht="19.5" customHeight="1">
      <c r="A52" s="2">
        <f t="shared" si="0"/>
        <v>47</v>
      </c>
      <c r="B52" s="92"/>
      <c r="C52" s="14" t="s">
        <v>65</v>
      </c>
      <c r="D52" s="28" t="s">
        <v>189</v>
      </c>
      <c r="E52" s="36" t="s">
        <v>110</v>
      </c>
      <c r="F52" s="32" t="s">
        <v>149</v>
      </c>
      <c r="G52" s="11">
        <v>4</v>
      </c>
      <c r="H52" s="47" t="s">
        <v>57</v>
      </c>
      <c r="I52" s="25">
        <v>10</v>
      </c>
      <c r="J52" s="26" t="s">
        <v>64</v>
      </c>
      <c r="K52" s="10">
        <f t="shared" si="6"/>
        <v>40</v>
      </c>
      <c r="L52" s="64" t="str">
        <f t="shared" si="7"/>
        <v>シート</v>
      </c>
      <c r="M52" s="1"/>
      <c r="N52" s="77"/>
      <c r="O52" s="75"/>
      <c r="P52" s="70"/>
      <c r="Q52" s="3"/>
    </row>
    <row r="53" spans="1:17" ht="19.5" customHeight="1">
      <c r="A53" s="2">
        <f t="shared" si="0"/>
        <v>48</v>
      </c>
      <c r="B53" s="92"/>
      <c r="C53" s="14" t="s">
        <v>66</v>
      </c>
      <c r="D53" s="28" t="s">
        <v>190</v>
      </c>
      <c r="E53" s="36" t="s">
        <v>110</v>
      </c>
      <c r="F53" s="32" t="s">
        <v>150</v>
      </c>
      <c r="G53" s="11">
        <v>1</v>
      </c>
      <c r="H53" s="47" t="s">
        <v>57</v>
      </c>
      <c r="I53" s="25">
        <v>10</v>
      </c>
      <c r="J53" s="26" t="s">
        <v>64</v>
      </c>
      <c r="K53" s="10">
        <f t="shared" si="6"/>
        <v>10</v>
      </c>
      <c r="L53" s="64" t="str">
        <f t="shared" si="7"/>
        <v>シート</v>
      </c>
      <c r="M53" s="1"/>
      <c r="N53" s="77"/>
      <c r="O53" s="75"/>
      <c r="P53" s="70"/>
      <c r="Q53" s="3"/>
    </row>
    <row r="54" spans="1:17" ht="19.5" customHeight="1">
      <c r="A54" s="2">
        <f t="shared" si="0"/>
        <v>49</v>
      </c>
      <c r="B54" s="92"/>
      <c r="C54" s="14" t="s">
        <v>67</v>
      </c>
      <c r="D54" s="28" t="s">
        <v>191</v>
      </c>
      <c r="E54" s="36" t="s">
        <v>110</v>
      </c>
      <c r="F54" s="32" t="s">
        <v>151</v>
      </c>
      <c r="G54" s="11">
        <v>2</v>
      </c>
      <c r="H54" s="47" t="s">
        <v>57</v>
      </c>
      <c r="I54" s="25">
        <v>10</v>
      </c>
      <c r="J54" s="26" t="s">
        <v>64</v>
      </c>
      <c r="K54" s="10">
        <f t="shared" si="6"/>
        <v>20</v>
      </c>
      <c r="L54" s="64" t="str">
        <f t="shared" si="7"/>
        <v>シート</v>
      </c>
      <c r="M54" s="1"/>
      <c r="N54" s="77"/>
      <c r="O54" s="75"/>
      <c r="P54" s="70"/>
      <c r="Q54" s="3"/>
    </row>
    <row r="55" spans="1:17" ht="19.5" customHeight="1">
      <c r="A55" s="2">
        <f t="shared" si="0"/>
        <v>50</v>
      </c>
      <c r="B55" s="92"/>
      <c r="C55" s="14" t="s">
        <v>68</v>
      </c>
      <c r="D55" s="28" t="s">
        <v>192</v>
      </c>
      <c r="E55" s="36" t="s">
        <v>110</v>
      </c>
      <c r="F55" s="32" t="s">
        <v>152</v>
      </c>
      <c r="G55" s="11">
        <v>1</v>
      </c>
      <c r="H55" s="47" t="s">
        <v>57</v>
      </c>
      <c r="I55" s="25">
        <v>10</v>
      </c>
      <c r="J55" s="26" t="s">
        <v>64</v>
      </c>
      <c r="K55" s="10">
        <f t="shared" si="6"/>
        <v>10</v>
      </c>
      <c r="L55" s="64" t="str">
        <f t="shared" si="7"/>
        <v>シート</v>
      </c>
      <c r="M55" s="1"/>
      <c r="N55" s="77"/>
      <c r="O55" s="75"/>
      <c r="P55" s="70"/>
      <c r="Q55" s="3"/>
    </row>
    <row r="56" spans="1:17" ht="19.5" customHeight="1">
      <c r="A56" s="2">
        <f t="shared" si="0"/>
        <v>51</v>
      </c>
      <c r="B56" s="92"/>
      <c r="C56" s="15" t="s">
        <v>29</v>
      </c>
      <c r="D56" s="29" t="s">
        <v>92</v>
      </c>
      <c r="E56" s="39" t="s">
        <v>113</v>
      </c>
      <c r="F56" s="31" t="s">
        <v>153</v>
      </c>
      <c r="G56" s="12">
        <v>4</v>
      </c>
      <c r="H56" s="47" t="s">
        <v>57</v>
      </c>
      <c r="I56" s="25">
        <v>20</v>
      </c>
      <c r="J56" s="54" t="s">
        <v>169</v>
      </c>
      <c r="K56" s="10">
        <f t="shared" si="6"/>
        <v>80</v>
      </c>
      <c r="L56" s="64" t="str">
        <f t="shared" si="7"/>
        <v>パッド</v>
      </c>
      <c r="M56" s="1"/>
      <c r="N56" s="77"/>
      <c r="O56" s="75"/>
      <c r="P56" s="70"/>
      <c r="Q56" s="3"/>
    </row>
    <row r="57" spans="1:17" ht="19.5" customHeight="1">
      <c r="A57" s="2">
        <f t="shared" si="0"/>
        <v>52</v>
      </c>
      <c r="B57" s="92"/>
      <c r="C57" s="15" t="s">
        <v>30</v>
      </c>
      <c r="D57" s="29" t="s">
        <v>93</v>
      </c>
      <c r="E57" s="39" t="s">
        <v>113</v>
      </c>
      <c r="F57" s="31" t="s">
        <v>154</v>
      </c>
      <c r="G57" s="12">
        <v>13</v>
      </c>
      <c r="H57" s="47" t="s">
        <v>57</v>
      </c>
      <c r="I57" s="25">
        <v>20</v>
      </c>
      <c r="J57" s="54" t="s">
        <v>169</v>
      </c>
      <c r="K57" s="10">
        <f>G57*I57</f>
        <v>260</v>
      </c>
      <c r="L57" s="64" t="str">
        <f t="shared" si="7"/>
        <v>パッド</v>
      </c>
      <c r="M57" s="1"/>
      <c r="N57" s="77"/>
      <c r="O57" s="75"/>
      <c r="P57" s="70"/>
      <c r="Q57" s="3"/>
    </row>
    <row r="58" spans="1:17" ht="19.5" customHeight="1">
      <c r="A58" s="2">
        <f t="shared" si="0"/>
        <v>53</v>
      </c>
      <c r="B58" s="92"/>
      <c r="C58" s="15" t="s">
        <v>31</v>
      </c>
      <c r="D58" s="29" t="s">
        <v>94</v>
      </c>
      <c r="E58" s="39" t="s">
        <v>113</v>
      </c>
      <c r="F58" s="31" t="s">
        <v>155</v>
      </c>
      <c r="G58" s="12">
        <v>14</v>
      </c>
      <c r="H58" s="47" t="s">
        <v>57</v>
      </c>
      <c r="I58" s="25">
        <v>10</v>
      </c>
      <c r="J58" s="54" t="s">
        <v>169</v>
      </c>
      <c r="K58" s="10">
        <f t="shared" si="6"/>
        <v>140</v>
      </c>
      <c r="L58" s="64" t="str">
        <f t="shared" si="7"/>
        <v>パッド</v>
      </c>
      <c r="M58" s="1"/>
      <c r="N58" s="77"/>
      <c r="O58" s="75"/>
      <c r="P58" s="70"/>
      <c r="Q58" s="3"/>
    </row>
    <row r="59" spans="1:17" ht="19.5" customHeight="1">
      <c r="A59" s="2">
        <f t="shared" si="0"/>
        <v>54</v>
      </c>
      <c r="B59" s="92"/>
      <c r="C59" s="22" t="s">
        <v>23</v>
      </c>
      <c r="D59" s="28" t="s">
        <v>193</v>
      </c>
      <c r="E59" s="27" t="s">
        <v>115</v>
      </c>
      <c r="F59" s="28" t="s">
        <v>156</v>
      </c>
      <c r="G59" s="11">
        <v>7</v>
      </c>
      <c r="H59" s="47" t="s">
        <v>57</v>
      </c>
      <c r="I59" s="25">
        <v>40</v>
      </c>
      <c r="J59" s="48" t="s">
        <v>45</v>
      </c>
      <c r="K59" s="10">
        <f t="shared" si="6"/>
        <v>280</v>
      </c>
      <c r="L59" s="64" t="str">
        <f t="shared" si="7"/>
        <v>本</v>
      </c>
      <c r="M59" s="1"/>
      <c r="N59" s="77"/>
      <c r="O59" s="75"/>
      <c r="P59" s="70"/>
      <c r="Q59" s="3"/>
    </row>
    <row r="60" spans="1:17" ht="19.5" customHeight="1">
      <c r="A60" s="2">
        <f t="shared" si="0"/>
        <v>55</v>
      </c>
      <c r="B60" s="56"/>
      <c r="C60" s="22" t="s">
        <v>80</v>
      </c>
      <c r="D60" s="28" t="s">
        <v>194</v>
      </c>
      <c r="E60" s="27" t="s">
        <v>115</v>
      </c>
      <c r="F60" s="28" t="s">
        <v>237</v>
      </c>
      <c r="G60" s="11">
        <v>1</v>
      </c>
      <c r="H60" s="47" t="s">
        <v>52</v>
      </c>
      <c r="I60" s="25">
        <v>40</v>
      </c>
      <c r="J60" s="48" t="s">
        <v>45</v>
      </c>
      <c r="K60" s="10">
        <f>G60*I60</f>
        <v>40</v>
      </c>
      <c r="L60" s="64" t="str">
        <f>J60</f>
        <v>本</v>
      </c>
      <c r="M60" s="1"/>
      <c r="N60" s="77"/>
      <c r="O60" s="75"/>
      <c r="P60" s="70"/>
      <c r="Q60" s="3"/>
    </row>
    <row r="61" spans="1:17" ht="19.5" customHeight="1">
      <c r="A61" s="2">
        <f t="shared" si="0"/>
        <v>56</v>
      </c>
      <c r="B61" s="93" t="s">
        <v>75</v>
      </c>
      <c r="C61" s="14" t="s">
        <v>32</v>
      </c>
      <c r="D61" s="28" t="s">
        <v>199</v>
      </c>
      <c r="E61" s="28" t="s">
        <v>110</v>
      </c>
      <c r="F61" s="28" t="s">
        <v>157</v>
      </c>
      <c r="G61" s="11">
        <v>50</v>
      </c>
      <c r="H61" s="47" t="s">
        <v>20</v>
      </c>
      <c r="I61" s="25">
        <v>10</v>
      </c>
      <c r="J61" s="48" t="s">
        <v>58</v>
      </c>
      <c r="K61" s="10">
        <f aca="true" t="shared" si="8" ref="K61:K70">G61*I61</f>
        <v>500</v>
      </c>
      <c r="L61" s="64" t="str">
        <f aca="true" t="shared" si="9" ref="L61:L70">J61</f>
        <v>個</v>
      </c>
      <c r="M61" s="1"/>
      <c r="N61" s="77"/>
      <c r="O61" s="75"/>
      <c r="P61" s="70"/>
      <c r="Q61" s="3"/>
    </row>
    <row r="62" spans="1:17" ht="19.5" customHeight="1">
      <c r="A62" s="2">
        <f t="shared" si="0"/>
        <v>57</v>
      </c>
      <c r="B62" s="94"/>
      <c r="C62" s="14" t="s">
        <v>81</v>
      </c>
      <c r="D62" s="28" t="s">
        <v>200</v>
      </c>
      <c r="E62" s="28" t="s">
        <v>110</v>
      </c>
      <c r="F62" s="28" t="s">
        <v>158</v>
      </c>
      <c r="G62" s="11">
        <v>1</v>
      </c>
      <c r="H62" s="47" t="s">
        <v>20</v>
      </c>
      <c r="I62" s="25">
        <v>10</v>
      </c>
      <c r="J62" s="48" t="s">
        <v>58</v>
      </c>
      <c r="K62" s="10">
        <f>G62*I62</f>
        <v>10</v>
      </c>
      <c r="L62" s="64" t="str">
        <f>J62</f>
        <v>個</v>
      </c>
      <c r="M62" s="1"/>
      <c r="N62" s="77"/>
      <c r="O62" s="75"/>
      <c r="P62" s="70"/>
      <c r="Q62" s="3"/>
    </row>
    <row r="63" spans="1:17" ht="19.5" customHeight="1">
      <c r="A63" s="2">
        <f t="shared" si="0"/>
        <v>58</v>
      </c>
      <c r="B63" s="94"/>
      <c r="C63" s="14" t="s">
        <v>82</v>
      </c>
      <c r="D63" s="28" t="s">
        <v>201</v>
      </c>
      <c r="E63" s="28" t="s">
        <v>110</v>
      </c>
      <c r="F63" s="28" t="s">
        <v>159</v>
      </c>
      <c r="G63" s="11">
        <v>1</v>
      </c>
      <c r="H63" s="47" t="s">
        <v>21</v>
      </c>
      <c r="I63" s="25">
        <v>1000</v>
      </c>
      <c r="J63" s="48" t="s">
        <v>45</v>
      </c>
      <c r="K63" s="10">
        <f t="shared" si="8"/>
        <v>1000</v>
      </c>
      <c r="L63" s="64" t="str">
        <f t="shared" si="9"/>
        <v>本</v>
      </c>
      <c r="M63" s="1"/>
      <c r="N63" s="77"/>
      <c r="O63" s="75"/>
      <c r="P63" s="70"/>
      <c r="Q63" s="3"/>
    </row>
    <row r="64" spans="1:17" ht="19.5" customHeight="1">
      <c r="A64" s="2">
        <f t="shared" si="0"/>
        <v>59</v>
      </c>
      <c r="B64" s="94"/>
      <c r="C64" s="14" t="s">
        <v>33</v>
      </c>
      <c r="D64" s="28" t="s">
        <v>202</v>
      </c>
      <c r="E64" s="28" t="s">
        <v>110</v>
      </c>
      <c r="F64" s="28" t="s">
        <v>160</v>
      </c>
      <c r="G64" s="11">
        <v>1</v>
      </c>
      <c r="H64" s="47" t="s">
        <v>21</v>
      </c>
      <c r="I64" s="25">
        <v>100</v>
      </c>
      <c r="J64" s="48" t="s">
        <v>45</v>
      </c>
      <c r="K64" s="10">
        <f>G64*I64</f>
        <v>100</v>
      </c>
      <c r="L64" s="64" t="str">
        <f>J64</f>
        <v>本</v>
      </c>
      <c r="M64" s="1"/>
      <c r="N64" s="77"/>
      <c r="O64" s="75"/>
      <c r="P64" s="70"/>
      <c r="Q64" s="3"/>
    </row>
    <row r="65" spans="1:17" ht="19.5" customHeight="1">
      <c r="A65" s="2">
        <f t="shared" si="0"/>
        <v>60</v>
      </c>
      <c r="B65" s="94"/>
      <c r="C65" s="14" t="s">
        <v>12</v>
      </c>
      <c r="D65" s="28" t="s">
        <v>95</v>
      </c>
      <c r="E65" s="28" t="s">
        <v>116</v>
      </c>
      <c r="F65" s="28" t="s">
        <v>223</v>
      </c>
      <c r="G65" s="11">
        <v>1</v>
      </c>
      <c r="H65" s="47" t="s">
        <v>57</v>
      </c>
      <c r="I65" s="25">
        <v>20</v>
      </c>
      <c r="J65" s="48" t="s">
        <v>58</v>
      </c>
      <c r="K65" s="10">
        <f t="shared" si="8"/>
        <v>20</v>
      </c>
      <c r="L65" s="64" t="str">
        <f t="shared" si="9"/>
        <v>個</v>
      </c>
      <c r="M65" s="1"/>
      <c r="N65" s="77"/>
      <c r="O65" s="75"/>
      <c r="P65" s="70"/>
      <c r="Q65" s="3"/>
    </row>
    <row r="66" spans="1:17" ht="19.5" customHeight="1">
      <c r="A66" s="2">
        <f t="shared" si="0"/>
        <v>61</v>
      </c>
      <c r="B66" s="94"/>
      <c r="C66" s="14" t="s">
        <v>13</v>
      </c>
      <c r="D66" s="45" t="s">
        <v>96</v>
      </c>
      <c r="E66" s="28" t="s">
        <v>117</v>
      </c>
      <c r="F66" s="28" t="s">
        <v>220</v>
      </c>
      <c r="G66" s="11">
        <v>1</v>
      </c>
      <c r="H66" s="47" t="s">
        <v>20</v>
      </c>
      <c r="I66" s="25"/>
      <c r="J66" s="48"/>
      <c r="K66" s="10">
        <f>G66</f>
        <v>1</v>
      </c>
      <c r="L66" s="64" t="s">
        <v>20</v>
      </c>
      <c r="M66" s="1"/>
      <c r="N66" s="77"/>
      <c r="O66" s="75"/>
      <c r="P66" s="70"/>
      <c r="Q66" s="3"/>
    </row>
    <row r="67" spans="1:17" ht="19.5" customHeight="1">
      <c r="A67" s="2">
        <f t="shared" si="0"/>
        <v>62</v>
      </c>
      <c r="B67" s="94"/>
      <c r="C67" s="14" t="s">
        <v>13</v>
      </c>
      <c r="D67" s="45" t="s">
        <v>97</v>
      </c>
      <c r="E67" s="28" t="s">
        <v>117</v>
      </c>
      <c r="F67" s="28" t="s">
        <v>221</v>
      </c>
      <c r="G67" s="20">
        <v>1</v>
      </c>
      <c r="H67" s="47" t="s">
        <v>52</v>
      </c>
      <c r="I67" s="25">
        <v>10</v>
      </c>
      <c r="J67" s="48" t="s">
        <v>45</v>
      </c>
      <c r="K67" s="10">
        <f>G67*I67</f>
        <v>10</v>
      </c>
      <c r="L67" s="64" t="str">
        <f t="shared" si="9"/>
        <v>本</v>
      </c>
      <c r="M67" s="1"/>
      <c r="N67" s="77"/>
      <c r="O67" s="75"/>
      <c r="P67" s="70"/>
      <c r="Q67" s="3"/>
    </row>
    <row r="68" spans="1:17" ht="19.5" customHeight="1">
      <c r="A68" s="2">
        <f t="shared" si="0"/>
        <v>63</v>
      </c>
      <c r="B68" s="94"/>
      <c r="C68" s="14" t="s">
        <v>61</v>
      </c>
      <c r="D68" s="32" t="s">
        <v>98</v>
      </c>
      <c r="E68" s="28" t="s">
        <v>108</v>
      </c>
      <c r="F68" s="28" t="s">
        <v>222</v>
      </c>
      <c r="G68" s="11">
        <v>1</v>
      </c>
      <c r="H68" s="47" t="s">
        <v>57</v>
      </c>
      <c r="I68" s="25">
        <v>10</v>
      </c>
      <c r="J68" s="48" t="s">
        <v>170</v>
      </c>
      <c r="K68" s="10">
        <f t="shared" si="8"/>
        <v>10</v>
      </c>
      <c r="L68" s="64" t="str">
        <f t="shared" si="9"/>
        <v>巻</v>
      </c>
      <c r="M68" s="1"/>
      <c r="N68" s="77"/>
      <c r="O68" s="75"/>
      <c r="P68" s="70"/>
      <c r="Q68" s="3"/>
    </row>
    <row r="69" spans="1:17" ht="19.5" customHeight="1">
      <c r="A69" s="2">
        <f t="shared" si="0"/>
        <v>64</v>
      </c>
      <c r="B69" s="94"/>
      <c r="C69" s="14" t="s">
        <v>14</v>
      </c>
      <c r="D69" s="28" t="s">
        <v>244</v>
      </c>
      <c r="E69" s="28" t="s">
        <v>245</v>
      </c>
      <c r="F69" s="28" t="s">
        <v>246</v>
      </c>
      <c r="G69" s="11">
        <v>17</v>
      </c>
      <c r="H69" s="47" t="s">
        <v>57</v>
      </c>
      <c r="I69" s="25">
        <v>20</v>
      </c>
      <c r="J69" s="48" t="s">
        <v>54</v>
      </c>
      <c r="K69" s="10">
        <f t="shared" si="8"/>
        <v>340</v>
      </c>
      <c r="L69" s="64" t="str">
        <f t="shared" si="9"/>
        <v>枚</v>
      </c>
      <c r="M69" s="1"/>
      <c r="N69" s="77"/>
      <c r="O69" s="75"/>
      <c r="P69" s="70"/>
      <c r="Q69" s="3"/>
    </row>
    <row r="70" spans="1:16" ht="19.5" customHeight="1">
      <c r="A70" s="2">
        <f t="shared" si="0"/>
        <v>65</v>
      </c>
      <c r="B70" s="94"/>
      <c r="C70" s="14" t="s">
        <v>14</v>
      </c>
      <c r="D70" s="28" t="s">
        <v>254</v>
      </c>
      <c r="E70" s="28" t="s">
        <v>255</v>
      </c>
      <c r="F70" s="28" t="s">
        <v>256</v>
      </c>
      <c r="G70" s="11">
        <v>1</v>
      </c>
      <c r="H70" s="47" t="s">
        <v>52</v>
      </c>
      <c r="I70" s="25">
        <v>10</v>
      </c>
      <c r="J70" s="48" t="s">
        <v>54</v>
      </c>
      <c r="K70" s="10">
        <f t="shared" si="8"/>
        <v>10</v>
      </c>
      <c r="L70" s="64" t="str">
        <f t="shared" si="9"/>
        <v>枚</v>
      </c>
      <c r="M70" s="1"/>
      <c r="N70" s="77"/>
      <c r="O70" s="75"/>
      <c r="P70" s="70"/>
    </row>
    <row r="71" spans="1:17" ht="19.5" customHeight="1">
      <c r="A71" s="2">
        <f t="shared" si="0"/>
        <v>66</v>
      </c>
      <c r="B71" s="94"/>
      <c r="C71" s="15" t="s">
        <v>70</v>
      </c>
      <c r="D71" s="31" t="s">
        <v>99</v>
      </c>
      <c r="E71" s="31" t="s">
        <v>41</v>
      </c>
      <c r="F71" s="31" t="s">
        <v>161</v>
      </c>
      <c r="G71" s="12">
        <v>1</v>
      </c>
      <c r="H71" s="47" t="s">
        <v>57</v>
      </c>
      <c r="I71" s="25">
        <v>5</v>
      </c>
      <c r="J71" s="48" t="s">
        <v>58</v>
      </c>
      <c r="K71" s="10">
        <f aca="true" t="shared" si="10" ref="K71:K76">G71*I71</f>
        <v>5</v>
      </c>
      <c r="L71" s="64" t="str">
        <f aca="true" t="shared" si="11" ref="L71:L76">J71</f>
        <v>個</v>
      </c>
      <c r="M71" s="1"/>
      <c r="N71" s="77"/>
      <c r="O71" s="75"/>
      <c r="P71" s="70"/>
      <c r="Q71" s="3"/>
    </row>
    <row r="72" spans="1:17" ht="19.5" customHeight="1">
      <c r="A72" s="2">
        <f t="shared" si="0"/>
        <v>67</v>
      </c>
      <c r="B72" s="94"/>
      <c r="C72" s="15" t="s">
        <v>70</v>
      </c>
      <c r="D72" s="31" t="s">
        <v>100</v>
      </c>
      <c r="E72" s="31" t="s">
        <v>41</v>
      </c>
      <c r="F72" s="31" t="s">
        <v>162</v>
      </c>
      <c r="G72" s="12">
        <v>1</v>
      </c>
      <c r="H72" s="47" t="s">
        <v>57</v>
      </c>
      <c r="I72" s="25">
        <v>5</v>
      </c>
      <c r="J72" s="48" t="s">
        <v>58</v>
      </c>
      <c r="K72" s="10">
        <f t="shared" si="10"/>
        <v>5</v>
      </c>
      <c r="L72" s="64" t="str">
        <f t="shared" si="11"/>
        <v>個</v>
      </c>
      <c r="M72" s="1"/>
      <c r="N72" s="77"/>
      <c r="O72" s="75"/>
      <c r="P72" s="70"/>
      <c r="Q72" s="3"/>
    </row>
    <row r="73" spans="1:17" ht="19.5" customHeight="1">
      <c r="A73" s="2">
        <f t="shared" si="0"/>
        <v>68</v>
      </c>
      <c r="B73" s="94"/>
      <c r="C73" s="18" t="s">
        <v>40</v>
      </c>
      <c r="D73" s="46" t="s">
        <v>101</v>
      </c>
      <c r="E73" s="41" t="s">
        <v>41</v>
      </c>
      <c r="F73" s="31" t="s">
        <v>163</v>
      </c>
      <c r="G73" s="12">
        <v>1</v>
      </c>
      <c r="H73" s="47" t="s">
        <v>42</v>
      </c>
      <c r="I73" s="25">
        <v>5</v>
      </c>
      <c r="J73" s="48" t="s">
        <v>58</v>
      </c>
      <c r="K73" s="10">
        <f t="shared" si="10"/>
        <v>5</v>
      </c>
      <c r="L73" s="64" t="str">
        <f t="shared" si="11"/>
        <v>個</v>
      </c>
      <c r="M73" s="1"/>
      <c r="N73" s="77"/>
      <c r="O73" s="75"/>
      <c r="P73" s="70"/>
      <c r="Q73" s="3"/>
    </row>
    <row r="74" spans="1:17" ht="19.5" customHeight="1">
      <c r="A74" s="2">
        <f t="shared" si="0"/>
        <v>69</v>
      </c>
      <c r="B74" s="94"/>
      <c r="C74" s="18" t="s">
        <v>40</v>
      </c>
      <c r="D74" s="46" t="s">
        <v>102</v>
      </c>
      <c r="E74" s="41" t="s">
        <v>41</v>
      </c>
      <c r="F74" s="31" t="s">
        <v>164</v>
      </c>
      <c r="G74" s="12">
        <v>1</v>
      </c>
      <c r="H74" s="47" t="s">
        <v>42</v>
      </c>
      <c r="I74" s="25">
        <v>5</v>
      </c>
      <c r="J74" s="48" t="s">
        <v>58</v>
      </c>
      <c r="K74" s="10">
        <f t="shared" si="10"/>
        <v>5</v>
      </c>
      <c r="L74" s="64" t="str">
        <f t="shared" si="11"/>
        <v>個</v>
      </c>
      <c r="M74" s="1"/>
      <c r="N74" s="77"/>
      <c r="O74" s="75"/>
      <c r="P74" s="70"/>
      <c r="Q74" s="3"/>
    </row>
    <row r="75" spans="1:17" ht="19.5" customHeight="1">
      <c r="A75" s="2">
        <f t="shared" si="0"/>
        <v>70</v>
      </c>
      <c r="B75" s="94"/>
      <c r="C75" s="18" t="s">
        <v>40</v>
      </c>
      <c r="D75" s="46" t="s">
        <v>103</v>
      </c>
      <c r="E75" s="41" t="s">
        <v>41</v>
      </c>
      <c r="F75" s="31" t="s">
        <v>165</v>
      </c>
      <c r="G75" s="12">
        <v>1</v>
      </c>
      <c r="H75" s="47" t="s">
        <v>42</v>
      </c>
      <c r="I75" s="25">
        <v>5</v>
      </c>
      <c r="J75" s="48" t="s">
        <v>58</v>
      </c>
      <c r="K75" s="10">
        <f t="shared" si="10"/>
        <v>5</v>
      </c>
      <c r="L75" s="64" t="str">
        <f t="shared" si="11"/>
        <v>個</v>
      </c>
      <c r="M75" s="1"/>
      <c r="N75" s="77"/>
      <c r="O75" s="75"/>
      <c r="P75" s="70"/>
      <c r="Q75" s="3"/>
    </row>
    <row r="76" spans="1:17" ht="19.5" customHeight="1">
      <c r="A76" s="2">
        <f t="shared" si="0"/>
        <v>71</v>
      </c>
      <c r="B76" s="94"/>
      <c r="C76" s="19" t="s">
        <v>70</v>
      </c>
      <c r="D76" s="31" t="s">
        <v>104</v>
      </c>
      <c r="E76" s="31" t="s">
        <v>41</v>
      </c>
      <c r="F76" s="31" t="s">
        <v>166</v>
      </c>
      <c r="G76" s="12">
        <v>1</v>
      </c>
      <c r="H76" s="47" t="s">
        <v>57</v>
      </c>
      <c r="I76" s="25">
        <v>5</v>
      </c>
      <c r="J76" s="48" t="s">
        <v>58</v>
      </c>
      <c r="K76" s="10">
        <f t="shared" si="10"/>
        <v>5</v>
      </c>
      <c r="L76" s="64" t="str">
        <f t="shared" si="11"/>
        <v>個</v>
      </c>
      <c r="M76" s="1"/>
      <c r="N76" s="77"/>
      <c r="O76" s="75"/>
      <c r="P76" s="70"/>
      <c r="Q76" s="3"/>
    </row>
    <row r="77" spans="1:17" ht="19.5" customHeight="1" thickBot="1">
      <c r="A77" s="2">
        <f t="shared" si="0"/>
        <v>72</v>
      </c>
      <c r="B77" s="94"/>
      <c r="C77" s="57" t="s">
        <v>71</v>
      </c>
      <c r="D77" s="58" t="s">
        <v>105</v>
      </c>
      <c r="E77" s="41" t="s">
        <v>41</v>
      </c>
      <c r="F77" s="41" t="s">
        <v>167</v>
      </c>
      <c r="G77" s="59">
        <v>1</v>
      </c>
      <c r="H77" s="60" t="s">
        <v>21</v>
      </c>
      <c r="I77" s="61"/>
      <c r="J77" s="62"/>
      <c r="K77" s="63">
        <f>G77</f>
        <v>1</v>
      </c>
      <c r="L77" s="67" t="str">
        <f>H77</f>
        <v>個</v>
      </c>
      <c r="M77" s="1"/>
      <c r="N77" s="77"/>
      <c r="O77" s="76"/>
      <c r="P77" s="71"/>
      <c r="Q77" s="3"/>
    </row>
    <row r="78" spans="2:17" ht="19.5" customHeight="1" thickBot="1" thickTop="1">
      <c r="B78" s="85" t="s">
        <v>72</v>
      </c>
      <c r="C78" s="86"/>
      <c r="D78" s="78"/>
      <c r="E78" s="79"/>
      <c r="F78" s="79"/>
      <c r="G78" s="79"/>
      <c r="H78" s="79"/>
      <c r="I78" s="79"/>
      <c r="J78" s="79"/>
      <c r="K78" s="79"/>
      <c r="L78" s="79"/>
      <c r="M78" s="80"/>
      <c r="N78" s="80"/>
      <c r="O78" s="80"/>
      <c r="P78" s="72"/>
      <c r="Q78" s="3"/>
    </row>
    <row r="79" ht="14.25" thickTop="1">
      <c r="B79" s="2" t="s">
        <v>243</v>
      </c>
    </row>
    <row r="80" ht="13.5">
      <c r="B80" s="2" t="s">
        <v>258</v>
      </c>
    </row>
    <row r="86" ht="13.5">
      <c r="E86" s="7"/>
    </row>
  </sheetData>
  <sheetProtection/>
  <mergeCells count="17">
    <mergeCell ref="B2:D2"/>
    <mergeCell ref="D4:D5"/>
    <mergeCell ref="E4:F4"/>
    <mergeCell ref="P4:P5"/>
    <mergeCell ref="H4:H5"/>
    <mergeCell ref="G4:G5"/>
    <mergeCell ref="I4:L4"/>
    <mergeCell ref="I5:J5"/>
    <mergeCell ref="K5:L5"/>
    <mergeCell ref="D78:O78"/>
    <mergeCell ref="M4:N4"/>
    <mergeCell ref="O4:O5"/>
    <mergeCell ref="B78:C78"/>
    <mergeCell ref="B4:C5"/>
    <mergeCell ref="B41:B59"/>
    <mergeCell ref="B61:B77"/>
    <mergeCell ref="B6:B40"/>
  </mergeCells>
  <printOptions/>
  <pageMargins left="0.7086614173228347" right="0.4330708661417323" top="0.6692913385826772" bottom="0.2362204724409449" header="0.5118110236220472" footer="0.31496062992125984"/>
  <pageSetup fitToHeight="0" fitToWidth="1" horizontalDpi="600" verticalDpi="600" orientation="landscape" paperSize="9" scale="61" r:id="rId1"/>
  <headerFooter alignWithMargins="0">
    <oddHeader>&amp;R&amp;14別紙</oddHeader>
  </headerFooter>
  <rowBreaks count="1" manualBreakCount="1">
    <brk id="4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2016-02-24T08:33:41Z</dcterms:created>
  <dcterms:modified xsi:type="dcterms:W3CDTF">2020-03-13T08:38:39Z</dcterms:modified>
  <cp:category/>
  <cp:version/>
  <cp:contentType/>
  <cp:contentStatus/>
</cp:coreProperties>
</file>